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39 ДЕИ\РЪКОВОДСТВО\Приложения\"/>
    </mc:Choice>
  </mc:AlternateContent>
  <bookViews>
    <workbookView xWindow="29535" yWindow="315" windowWidth="21600" windowHeight="15600" tabRatio="949"/>
  </bookViews>
  <sheets>
    <sheet name="Протокол" sheetId="3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Excel_BuiltIn__FilterDatabase_24" localSheetId="0">#REF!</definedName>
    <definedName name="Excel_BuiltIn__FilterDatabase_24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Titles_17_1" localSheetId="0">'[1]Облиц_окопи _2_'!#REF!</definedName>
    <definedName name="Excel_BuiltIn_Print_Titles_17_1">'[1]Облиц_окопи _2_'!#REF!</definedName>
    <definedName name="Excel_BuiltIn_Print_Titles_25" localSheetId="0">#REF!</definedName>
    <definedName name="Excel_BuiltIn_Print_Titles_25">#REF!</definedName>
    <definedName name="Excel_BuiltIn_Print_Titles_29" localSheetId="0">'[2]13_IT_UL_ '!#REF!</definedName>
    <definedName name="Excel_BuiltIn_Print_Titles_29">'[2]13_IT_UL_ '!#REF!</definedName>
    <definedName name="Excel_BuiltIn_Print_Titles_30" localSheetId="0">'[2]14_TROTOAR '!#REF!</definedName>
    <definedName name="Excel_BuiltIn_Print_Titles_30">'[2]14_TROTOAR '!#REF!</definedName>
    <definedName name="Excel_BuiltIn_Print_Titles_31" localSheetId="0">'[2]15_ДШ'!#REF!</definedName>
    <definedName name="Excel_BuiltIn_Print_Titles_31">'[2]15_ДШ'!#REF!</definedName>
    <definedName name="Masiv3">'[3]масиви 7.6'!$B$46:$B$79</definedName>
    <definedName name="Masiv6">'[3]масиви 7.6'!$B$82:$B$89</definedName>
    <definedName name="_xlnm.Print_Area" localSheetId="0">Протокол!$A$1:$L$83</definedName>
    <definedName name="_xlnm.Print_Titles" localSheetId="0">Протокол!$17:$19</definedName>
    <definedName name="бети" localSheetId="0">#REF!</definedName>
    <definedName name="бети">#REF!</definedName>
    <definedName name="Страна">'[4]1.7.1_Бордюри 18-35'!$I$8:$I$9</definedName>
    <definedName name="същ._нов">'[5]5.4 знаци'!$P$10:$P$11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4" i="39" l="1"/>
  <c r="K63" i="39"/>
  <c r="L63" i="39" s="1"/>
  <c r="J62" i="39"/>
  <c r="K61" i="39"/>
  <c r="L61" i="39" s="1"/>
  <c r="K60" i="39"/>
  <c r="L60" i="39" s="1"/>
  <c r="K59" i="39"/>
  <c r="L59" i="39" s="1"/>
  <c r="K57" i="39"/>
  <c r="L57" i="39" s="1"/>
  <c r="K56" i="39"/>
  <c r="L56" i="39" s="1"/>
  <c r="K55" i="39"/>
  <c r="L55" i="39" s="1"/>
  <c r="J53" i="39"/>
  <c r="J52" i="39"/>
  <c r="K51" i="39"/>
  <c r="L51" i="39" s="1"/>
  <c r="J49" i="39"/>
  <c r="K47" i="39"/>
  <c r="L47" i="39" s="1"/>
  <c r="K46" i="39"/>
  <c r="L46" i="39" s="1"/>
  <c r="J45" i="39"/>
  <c r="J44" i="39"/>
  <c r="K43" i="39"/>
  <c r="L43" i="39" s="1"/>
  <c r="K40" i="39"/>
  <c r="L40" i="39" s="1"/>
  <c r="J39" i="39"/>
  <c r="K38" i="39"/>
  <c r="L38" i="39" s="1"/>
  <c r="J37" i="39"/>
  <c r="J23" i="39"/>
  <c r="J24" i="39"/>
  <c r="K25" i="39"/>
  <c r="L25" i="39" s="1"/>
  <c r="K26" i="39"/>
  <c r="L26" i="39" s="1"/>
  <c r="K28" i="39"/>
  <c r="L28" i="39" s="1"/>
  <c r="J29" i="39"/>
  <c r="K30" i="39"/>
  <c r="L30" i="39" s="1"/>
  <c r="J31" i="39"/>
  <c r="K32" i="39"/>
  <c r="L32" i="39" s="1"/>
  <c r="K33" i="39"/>
  <c r="L33" i="39" s="1"/>
  <c r="K34" i="39"/>
  <c r="L34" i="39" s="1"/>
  <c r="K35" i="39"/>
  <c r="L35" i="39" s="1"/>
  <c r="J21" i="39"/>
  <c r="K64" i="39"/>
  <c r="L64" i="39" s="1"/>
  <c r="H64" i="39"/>
  <c r="F64" i="39"/>
  <c r="H63" i="39"/>
  <c r="F63" i="39"/>
  <c r="H62" i="39"/>
  <c r="F62" i="39"/>
  <c r="H61" i="39"/>
  <c r="F61" i="39"/>
  <c r="H60" i="39"/>
  <c r="F60" i="39"/>
  <c r="H59" i="39"/>
  <c r="F59" i="39"/>
  <c r="K58" i="39"/>
  <c r="L58" i="39" s="1"/>
  <c r="J58" i="39"/>
  <c r="H58" i="39"/>
  <c r="F58" i="39"/>
  <c r="H57" i="39"/>
  <c r="F57" i="39"/>
  <c r="J56" i="39"/>
  <c r="H56" i="39"/>
  <c r="F56" i="39"/>
  <c r="H55" i="39"/>
  <c r="F55" i="39"/>
  <c r="K54" i="39"/>
  <c r="L54" i="39" s="1"/>
  <c r="H54" i="39"/>
  <c r="F54" i="39"/>
  <c r="H53" i="39"/>
  <c r="F53" i="39"/>
  <c r="H52" i="39"/>
  <c r="F52" i="39"/>
  <c r="H51" i="39"/>
  <c r="F51" i="39"/>
  <c r="K50" i="39"/>
  <c r="L50" i="39" s="1"/>
  <c r="H50" i="39"/>
  <c r="F50" i="39"/>
  <c r="K49" i="39"/>
  <c r="L49" i="39" s="1"/>
  <c r="H49" i="39"/>
  <c r="F49" i="39"/>
  <c r="K48" i="39"/>
  <c r="L48" i="39" s="1"/>
  <c r="J48" i="39"/>
  <c r="H48" i="39"/>
  <c r="F48" i="39"/>
  <c r="H47" i="39"/>
  <c r="F47" i="39"/>
  <c r="H46" i="39"/>
  <c r="F46" i="39"/>
  <c r="H45" i="39"/>
  <c r="F45" i="39"/>
  <c r="H44" i="39"/>
  <c r="F44" i="39"/>
  <c r="H43" i="39"/>
  <c r="F43" i="39"/>
  <c r="H41" i="39"/>
  <c r="F41" i="39"/>
  <c r="H40" i="39"/>
  <c r="F40" i="39"/>
  <c r="H39" i="39"/>
  <c r="F39" i="39"/>
  <c r="J38" i="39"/>
  <c r="H38" i="39"/>
  <c r="F38" i="39"/>
  <c r="H37" i="39"/>
  <c r="F37" i="39"/>
  <c r="H35" i="39"/>
  <c r="F35" i="39"/>
  <c r="H34" i="39"/>
  <c r="F34" i="39"/>
  <c r="H33" i="39"/>
  <c r="F33" i="39"/>
  <c r="H32" i="39"/>
  <c r="F32" i="39"/>
  <c r="K31" i="39"/>
  <c r="L31" i="39" s="1"/>
  <c r="H31" i="39"/>
  <c r="F31" i="39"/>
  <c r="H30" i="39"/>
  <c r="F30" i="39"/>
  <c r="H29" i="39"/>
  <c r="F29" i="39"/>
  <c r="H28" i="39"/>
  <c r="F28" i="39"/>
  <c r="J27" i="39"/>
  <c r="K27" i="39"/>
  <c r="L27" i="39" s="1"/>
  <c r="H27" i="39"/>
  <c r="F27" i="39"/>
  <c r="H26" i="39"/>
  <c r="F26" i="39"/>
  <c r="H25" i="39"/>
  <c r="F25" i="39"/>
  <c r="K24" i="39"/>
  <c r="L24" i="39" s="1"/>
  <c r="H24" i="39"/>
  <c r="F24" i="39"/>
  <c r="H23" i="39"/>
  <c r="F23" i="39"/>
  <c r="K22" i="39"/>
  <c r="L22" i="39" s="1"/>
  <c r="H22" i="39"/>
  <c r="F22" i="39"/>
  <c r="H21" i="39"/>
  <c r="F21" i="39"/>
  <c r="F20" i="39" l="1"/>
  <c r="H20" i="39"/>
  <c r="J47" i="39"/>
  <c r="J25" i="39"/>
  <c r="K37" i="39"/>
  <c r="L37" i="39" s="1"/>
  <c r="K62" i="39"/>
  <c r="L62" i="39" s="1"/>
  <c r="K23" i="39"/>
  <c r="L23" i="39" s="1"/>
  <c r="K29" i="39"/>
  <c r="L29" i="39" s="1"/>
  <c r="F42" i="39"/>
  <c r="F36" i="39"/>
  <c r="J28" i="39"/>
  <c r="J32" i="39"/>
  <c r="J43" i="39"/>
  <c r="J51" i="39"/>
  <c r="K39" i="39"/>
  <c r="L39" i="39" s="1"/>
  <c r="K44" i="39"/>
  <c r="L44" i="39" s="1"/>
  <c r="K52" i="39"/>
  <c r="L52" i="39" s="1"/>
  <c r="J57" i="39"/>
  <c r="J60" i="39"/>
  <c r="J35" i="39"/>
  <c r="K45" i="39"/>
  <c r="L45" i="39" s="1"/>
  <c r="K53" i="39"/>
  <c r="L53" i="39" s="1"/>
  <c r="J61" i="39"/>
  <c r="H36" i="39"/>
  <c r="H42" i="39"/>
  <c r="J33" i="39"/>
  <c r="K21" i="39"/>
  <c r="L21" i="39" s="1"/>
  <c r="J22" i="39"/>
  <c r="J26" i="39"/>
  <c r="J30" i="39"/>
  <c r="J34" i="39"/>
  <c r="J40" i="39"/>
  <c r="J46" i="39"/>
  <c r="J50" i="39"/>
  <c r="J54" i="39"/>
  <c r="J55" i="39"/>
  <c r="J59" i="39"/>
  <c r="J63" i="39"/>
  <c r="J20" i="39" l="1"/>
  <c r="L20" i="39"/>
  <c r="L42" i="39"/>
  <c r="J42" i="39"/>
  <c r="J41" i="39" l="1"/>
  <c r="J36" i="39" s="1"/>
  <c r="K41" i="39"/>
  <c r="L41" i="39" s="1"/>
  <c r="L36" i="39" s="1"/>
</calcChain>
</file>

<file path=xl/sharedStrings.xml><?xml version="1.0" encoding="utf-8"?>
<sst xmlns="http://schemas.openxmlformats.org/spreadsheetml/2006/main" count="41" uniqueCount="33">
  <si>
    <t>ЗА ПРИЕМАНЕ НА ДЕЙСТВИТЕЛНО ИЗПЪЛНЕНИ ВИДОВЕ И КОЛИЧЕСТВА СМР</t>
  </si>
  <si>
    <t>Позиция</t>
  </si>
  <si>
    <t>Описание на СМР</t>
  </si>
  <si>
    <t>Единична мярка</t>
  </si>
  <si>
    <t xml:space="preserve">Изпълнени СМР от началото на строежа </t>
  </si>
  <si>
    <t>Оставащи за изпълнение СМР</t>
  </si>
  <si>
    <t>Количество</t>
  </si>
  <si>
    <t>Единична  цена 
/лв./</t>
  </si>
  <si>
    <t>Стойност                           /лв./</t>
  </si>
  <si>
    <t>Всичко в лева без ДДС :</t>
  </si>
  <si>
    <t>ДДС 20 % :</t>
  </si>
  <si>
    <t>ОБЩО в лева с ДДС :</t>
  </si>
  <si>
    <r>
      <t>ИЗПЪЛНИТЕЛ: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…..................................................</t>
    </r>
  </si>
  <si>
    <t>ВЪЗЛОЖИТЕЛ: ……………………………….……..</t>
  </si>
  <si>
    <t>СТРОИТЕЛЕН НАДЗОР: ……………….………..</t>
  </si>
  <si>
    <t>ПРОЕКТАНТ:……………………….……..</t>
  </si>
  <si>
    <t>Изпълнени  СМР по настоящия протокол</t>
  </si>
  <si>
    <t xml:space="preserve">СМР по КСС към договор </t>
  </si>
  <si>
    <t xml:space="preserve">                                       /….............................. /</t>
  </si>
  <si>
    <t xml:space="preserve">                                               /…....................../</t>
  </si>
  <si>
    <t xml:space="preserve">                                      /…............................../</t>
  </si>
  <si>
    <t>/…................................../</t>
  </si>
  <si>
    <t>ЧАСТ …......................</t>
  </si>
  <si>
    <r>
      <t xml:space="preserve">ПРОЕКТАНТ: </t>
    </r>
    <r>
      <rPr>
        <sz val="12"/>
        <rFont val="Times New Roman"/>
        <family val="1"/>
      </rPr>
      <t>…................................</t>
    </r>
  </si>
  <si>
    <r>
      <t xml:space="preserve">СТРОИТЕЛЕН НАДЗОР: </t>
    </r>
    <r>
      <rPr>
        <sz val="12"/>
        <rFont val="Times New Roman"/>
        <family val="1"/>
      </rPr>
      <t>…...................................</t>
    </r>
  </si>
  <si>
    <r>
      <t xml:space="preserve">ИЗПЪЛНИТЕЛ: </t>
    </r>
    <r>
      <rPr>
        <sz val="12"/>
        <rFont val="Times New Roman"/>
        <family val="1"/>
      </rPr>
      <t>….......................................</t>
    </r>
  </si>
  <si>
    <t>Договор за строителство № …..., дата …...............</t>
  </si>
  <si>
    <r>
      <t>ВЪЗЛОЖИТЕЛ</t>
    </r>
    <r>
      <rPr>
        <sz val="12"/>
        <rFont val="Times New Roman"/>
        <family val="1"/>
        <charset val="204"/>
      </rPr>
      <t>: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>….....................................</t>
    </r>
  </si>
  <si>
    <r>
      <t xml:space="preserve">ОБЕКТ: </t>
    </r>
    <r>
      <rPr>
        <sz val="12"/>
        <rFont val="Times New Roman"/>
        <family val="1"/>
      </rPr>
      <t>…..........................................................</t>
    </r>
  </si>
  <si>
    <t>ПРОТОКОЛ № ....</t>
  </si>
  <si>
    <t>BG-RRP-…...-…... "……..."</t>
  </si>
  <si>
    <r>
      <t xml:space="preserve">КРАЕН ПОЛУЧАТЕЛ: </t>
    </r>
    <r>
      <rPr>
        <sz val="12"/>
        <rFont val="Times New Roman"/>
        <family val="1"/>
        <charset val="204"/>
      </rPr>
      <t>….....................................</t>
    </r>
  </si>
  <si>
    <r>
      <t>Днес ...............2024 г. подписаните представители на  ВЪЗЛОЖИТЕЛЯ -</t>
    </r>
    <r>
      <rPr>
        <b/>
        <sz val="12"/>
        <rFont val="Times New Roman"/>
        <family val="1"/>
        <charset val="204"/>
      </rPr>
      <t xml:space="preserve"> .........................</t>
    </r>
    <r>
      <rPr>
        <sz val="12"/>
        <rFont val="Times New Roman"/>
        <family val="1"/>
        <charset val="204"/>
      </rPr>
      <t>, на ИЗПЪЛНИТЕЛЯ - ................................., на СТРОИТЕЛЕН НАДЗОР -</t>
    </r>
    <r>
      <rPr>
        <b/>
        <sz val="12"/>
        <rFont val="Times New Roman"/>
        <family val="1"/>
        <charset val="204"/>
      </rPr>
      <t xml:space="preserve"> ...............................</t>
    </r>
    <r>
      <rPr>
        <sz val="12"/>
        <rFont val="Times New Roman"/>
        <family val="1"/>
        <charset val="204"/>
      </rPr>
      <t xml:space="preserve"> и на ПРОЕКТАНТА - ............., след проверка на място установихме, че към  ..............2024 г. са извършени и подлежат на заплащане въз основа на този протокол следните  видове  и количества СМР: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</si>
</sst>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4" formatCode="_-* #,##0.00\ &quot;лв.&quot;_-;\-* #,##0.00\ &quot;лв.&quot;_-;_-* &quot;-&quot;??\ &quot;лв.&quot;_-;_-@_-"/>
    <numFmt numFmtId="43" formatCode="_-* #,##0.00_-;\-* #,##0.00_-;_-* &quot;-&quot;??_-;_-@_-"/>
    <numFmt numFmtId="164" formatCode="_-* #,##0.00\ _л_в_._-;\-* #,##0.00\ _л_в_._-;_-* &quot;-&quot;??\ _л_в_._-;_-@_-"/>
    <numFmt numFmtId="165" formatCode="#,##0.00\ [$лв.-402]"/>
    <numFmt numFmtId="166" formatCode="0.000"/>
    <numFmt numFmtId="167" formatCode="0\+000.00"/>
    <numFmt numFmtId="168" formatCode="_-* #,##0.00\ _л_в_-;\-* #,##0.00\ _л_в_-;_-* &quot;-&quot;??\ _л_в_-;_-@_-"/>
    <numFmt numFmtId="169" formatCode="_(* #,##0.00_);_(* \(#,##0.00\);_(* &quot;-&quot;??_);_(@_)"/>
    <numFmt numFmtId="170" formatCode="0\м\3"/>
    <numFmt numFmtId="171" formatCode="_-* #,##0.00\ &quot;лв&quot;_-;\-* #,##0.00\ &quot;лв&quot;_-;_-* &quot;-&quot;??\ &quot;лв&quot;_-;_-@_-"/>
    <numFmt numFmtId="172" formatCode="_(&quot;$&quot;* #,##0.00_);_(&quot;$&quot;* \(#,##0.00\);_(&quot;$&quot;* &quot;-&quot;??_);_(@_)"/>
    <numFmt numFmtId="173" formatCode="_(* #,##0.0_);_(* \(#,##0.0\);_(* &quot;-&quot;??_);_(@_)"/>
    <numFmt numFmtId="174" formatCode="0.0"/>
    <numFmt numFmtId="175" formatCode="_-* #\ ##0.00_-;\-* #\ ##0.00_-;_-* \-??_-;_-@_-"/>
    <numFmt numFmtId="176" formatCode="_-* #,##0.00&quot; лв&quot;_-;\-* #,##0.00&quot; лв&quot;_-;_-* \-??&quot; лв&quot;_-;_-@_-"/>
    <numFmt numFmtId="177" formatCode="&quot;$&quot;#,##0_);\(&quot;$&quot;#,##0\)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IKEA Sans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ok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 Cyr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0"/>
      <name val="Calibri"/>
      <family val="2"/>
      <charset val="1"/>
    </font>
    <font>
      <i/>
      <sz val="11"/>
      <color indexed="23"/>
      <name val="Calibri"/>
      <family val="2"/>
      <charset val="204"/>
    </font>
    <font>
      <u/>
      <sz val="10"/>
      <color indexed="36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u/>
      <sz val="10"/>
      <color theme="10"/>
      <name val="Arial Cyr"/>
      <charset val="204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10"/>
      <name val="MS Sans Serif"/>
      <family val="2"/>
    </font>
    <font>
      <sz val="10"/>
      <name val="Timok"/>
    </font>
    <font>
      <sz val="8"/>
      <name val="HebarCond"/>
    </font>
    <font>
      <sz val="9"/>
      <color indexed="8"/>
      <name val="HebarB"/>
      <charset val="204"/>
    </font>
    <font>
      <b/>
      <sz val="11"/>
      <color indexed="63"/>
      <name val="Calibri"/>
      <family val="2"/>
      <charset val="204"/>
    </font>
    <font>
      <sz val="12"/>
      <color indexed="8"/>
      <name val="Georgia"/>
      <family val="2"/>
      <charset val="204"/>
    </font>
    <font>
      <sz val="10"/>
      <name val="Helv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Helv"/>
    </font>
    <font>
      <u/>
      <sz val="11"/>
      <color indexed="12"/>
      <name val="Calibri"/>
      <family val="2"/>
      <charset val="204"/>
    </font>
    <font>
      <sz val="10"/>
      <name val="Arial Cyr"/>
      <charset val="1"/>
    </font>
    <font>
      <sz val="11"/>
      <name val="Times New Roman"/>
      <family val="1"/>
      <charset val="204"/>
    </font>
    <font>
      <sz val="12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60">
    <xf numFmtId="0" fontId="0" fillId="0" borderId="0"/>
    <xf numFmtId="0" fontId="8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0" fontId="4" fillId="0" borderId="0"/>
    <xf numFmtId="0" fontId="11" fillId="0" borderId="0"/>
    <xf numFmtId="0" fontId="13" fillId="0" borderId="0"/>
    <xf numFmtId="0" fontId="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7" fillId="21" borderId="16" applyNumberFormat="0" applyAlignment="0" applyProtection="0"/>
    <xf numFmtId="0" fontId="17" fillId="21" borderId="16" applyNumberFormat="0" applyAlignment="0" applyProtection="0"/>
    <xf numFmtId="0" fontId="18" fillId="22" borderId="17" applyNumberFormat="0" applyAlignment="0" applyProtection="0"/>
    <xf numFmtId="0" fontId="18" fillId="22" borderId="17" applyNumberFormat="0" applyAlignment="0" applyProtection="0"/>
    <xf numFmtId="168" fontId="19" fillId="0" borderId="0" applyFill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0" fontId="13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1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4" fontId="11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1" fillId="0" borderId="0" applyFont="0" applyFill="0" applyBorder="0" applyAlignment="0" applyProtection="0"/>
    <xf numFmtId="172" fontId="21" fillId="0" borderId="0" applyFont="0" applyFill="0" applyBorder="0" applyAlignment="0" applyProtection="0"/>
    <xf numFmtId="171" fontId="19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20" fillId="0" borderId="0" applyFont="0" applyFill="0" applyBorder="0" applyAlignment="0" applyProtection="0"/>
    <xf numFmtId="171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175" fontId="22" fillId="0" borderId="0"/>
    <xf numFmtId="176" fontId="14" fillId="0" borderId="0"/>
    <xf numFmtId="176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23" fillId="0" borderId="0"/>
    <xf numFmtId="0" fontId="14" fillId="0" borderId="0"/>
    <xf numFmtId="9" fontId="22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9" fillId="0" borderId="20" applyNumberFormat="0" applyFill="0" applyAlignment="0" applyProtection="0"/>
    <xf numFmtId="0" fontId="29" fillId="0" borderId="20" applyNumberFormat="0" applyFill="0" applyAlignment="0" applyProtection="0"/>
    <xf numFmtId="0" fontId="29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4" fillId="8" borderId="16" applyNumberFormat="0" applyAlignment="0" applyProtection="0"/>
    <xf numFmtId="0" fontId="34" fillId="8" borderId="16" applyNumberFormat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/>
    <xf numFmtId="0" fontId="11" fillId="0" borderId="0"/>
    <xf numFmtId="0" fontId="13" fillId="0" borderId="0"/>
    <xf numFmtId="0" fontId="11" fillId="0" borderId="0"/>
    <xf numFmtId="0" fontId="37" fillId="0" borderId="0"/>
    <xf numFmtId="0" fontId="3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10" fillId="0" borderId="0" applyNumberFormat="0" applyFill="0" applyBorder="0" applyProtection="0">
      <alignment vertical="top" wrapText="1"/>
    </xf>
    <xf numFmtId="0" fontId="20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38" fillId="0" borderId="0"/>
    <xf numFmtId="0" fontId="11" fillId="0" borderId="0"/>
    <xf numFmtId="0" fontId="14" fillId="0" borderId="0"/>
    <xf numFmtId="0" fontId="38" fillId="0" borderId="0"/>
    <xf numFmtId="0" fontId="14" fillId="0" borderId="0"/>
    <xf numFmtId="0" fontId="14" fillId="0" borderId="0"/>
    <xf numFmtId="0" fontId="39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37" fillId="0" borderId="0"/>
    <xf numFmtId="0" fontId="38" fillId="0" borderId="0"/>
    <xf numFmtId="0" fontId="21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40" fillId="0" borderId="0"/>
    <xf numFmtId="0" fontId="19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/>
    <xf numFmtId="0" fontId="14" fillId="0" borderId="0"/>
    <xf numFmtId="0" fontId="19" fillId="0" borderId="0"/>
    <xf numFmtId="0" fontId="19" fillId="0" borderId="0"/>
    <xf numFmtId="177" fontId="41" fillId="0" borderId="0"/>
    <xf numFmtId="0" fontId="2" fillId="0" borderId="0"/>
    <xf numFmtId="0" fontId="2" fillId="0" borderId="0"/>
    <xf numFmtId="0" fontId="14" fillId="0" borderId="0"/>
    <xf numFmtId="0" fontId="11" fillId="0" borderId="0"/>
    <xf numFmtId="0" fontId="2" fillId="0" borderId="0"/>
    <xf numFmtId="0" fontId="13" fillId="0" borderId="0"/>
    <xf numFmtId="0" fontId="19" fillId="0" borderId="0"/>
    <xf numFmtId="0" fontId="11" fillId="0" borderId="0"/>
    <xf numFmtId="0" fontId="19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14" fillId="0" borderId="0"/>
    <xf numFmtId="0" fontId="2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39" fillId="0" borderId="0"/>
    <xf numFmtId="0" fontId="1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11" fillId="0" borderId="0"/>
    <xf numFmtId="0" fontId="11" fillId="24" borderId="22" applyNumberFormat="0" applyFont="0" applyAlignment="0" applyProtection="0"/>
    <xf numFmtId="0" fontId="11" fillId="24" borderId="22" applyNumberFormat="0" applyFont="0" applyAlignment="0" applyProtection="0"/>
    <xf numFmtId="0" fontId="42" fillId="21" borderId="23" applyNumberFormat="0" applyAlignment="0" applyProtection="0"/>
    <xf numFmtId="0" fontId="42" fillId="21" borderId="23" applyNumberFormat="0" applyAlignment="0" applyProtection="0"/>
    <xf numFmtId="9" fontId="19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44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71" fontId="20" fillId="0" borderId="0" applyFont="0" applyFill="0" applyBorder="0" applyAlignment="0" applyProtection="0"/>
    <xf numFmtId="0" fontId="48" fillId="0" borderId="25" applyNumberFormat="0" applyFill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0" fillId="0" borderId="0"/>
    <xf numFmtId="0" fontId="14" fillId="0" borderId="0"/>
    <xf numFmtId="0" fontId="14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9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38" fillId="0" borderId="0"/>
    <xf numFmtId="9" fontId="11" fillId="0" borderId="0" applyFont="0" applyFill="0" applyBorder="0" applyAlignment="0" applyProtection="0"/>
    <xf numFmtId="0" fontId="49" fillId="0" borderId="0"/>
    <xf numFmtId="0" fontId="50" fillId="0" borderId="0" applyNumberFormat="0" applyFill="0" applyBorder="0" applyAlignment="0" applyProtection="0"/>
    <xf numFmtId="0" fontId="20" fillId="0" borderId="0"/>
    <xf numFmtId="0" fontId="51" fillId="0" borderId="0"/>
    <xf numFmtId="0" fontId="1" fillId="0" borderId="0"/>
  </cellStyleXfs>
  <cellXfs count="93">
    <xf numFmtId="0" fontId="0" fillId="0" borderId="0" xfId="0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2" borderId="7" xfId="0" applyFont="1" applyFill="1" applyBorder="1" applyAlignment="1">
      <alignment horizontal="center" vertical="center" wrapText="1"/>
    </xf>
    <xf numFmtId="165" fontId="10" fillId="2" borderId="9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165" fontId="10" fillId="2" borderId="13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52" fillId="0" borderId="0" xfId="0" applyFont="1"/>
    <xf numFmtId="0" fontId="10" fillId="2" borderId="9" xfId="0" applyFont="1" applyFill="1" applyBorder="1" applyAlignment="1">
      <alignment horizontal="justify" vertical="center" wrapText="1"/>
    </xf>
    <xf numFmtId="0" fontId="10" fillId="2" borderId="13" xfId="0" applyFont="1" applyFill="1" applyBorder="1" applyAlignment="1">
      <alignment horizontal="justify" vertical="center" wrapText="1"/>
    </xf>
    <xf numFmtId="2" fontId="10" fillId="0" borderId="38" xfId="0" applyNumberFormat="1" applyFont="1" applyBorder="1" applyAlignment="1">
      <alignment horizontal="center" vertical="center" wrapText="1"/>
    </xf>
    <xf numFmtId="2" fontId="10" fillId="0" borderId="40" xfId="0" applyNumberFormat="1" applyFont="1" applyBorder="1" applyAlignment="1">
      <alignment horizontal="center" vertical="center" wrapText="1"/>
    </xf>
    <xf numFmtId="2" fontId="10" fillId="2" borderId="38" xfId="0" applyNumberFormat="1" applyFont="1" applyFill="1" applyBorder="1" applyAlignment="1">
      <alignment horizontal="center" vertical="center" wrapText="1"/>
    </xf>
    <xf numFmtId="2" fontId="10" fillId="2" borderId="40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9" fillId="2" borderId="0" xfId="2" applyNumberFormat="1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165" fontId="5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horizontal="left"/>
    </xf>
    <xf numFmtId="0" fontId="5" fillId="2" borderId="0" xfId="0" applyFont="1" applyFill="1"/>
    <xf numFmtId="166" fontId="5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9" fillId="25" borderId="26" xfId="0" applyFont="1" applyFill="1" applyBorder="1" applyAlignment="1">
      <alignment horizontal="center" vertical="center" wrapText="1"/>
    </xf>
    <xf numFmtId="0" fontId="9" fillId="25" borderId="27" xfId="0" applyFont="1" applyFill="1" applyBorder="1" applyAlignment="1">
      <alignment horizontal="justify" vertical="center" wrapText="1"/>
    </xf>
    <xf numFmtId="0" fontId="9" fillId="25" borderId="33" xfId="0" applyFont="1" applyFill="1" applyBorder="1" applyAlignment="1">
      <alignment horizontal="center" vertical="center" wrapText="1"/>
    </xf>
    <xf numFmtId="2" fontId="9" fillId="25" borderId="36" xfId="0" applyNumberFormat="1" applyFont="1" applyFill="1" applyBorder="1" applyAlignment="1">
      <alignment horizontal="center" vertical="center" wrapText="1"/>
    </xf>
    <xf numFmtId="165" fontId="9" fillId="25" borderId="27" xfId="0" applyNumberFormat="1" applyFont="1" applyFill="1" applyBorder="1" applyAlignment="1">
      <alignment horizontal="center" vertical="center" wrapText="1"/>
    </xf>
    <xf numFmtId="0" fontId="9" fillId="25" borderId="7" xfId="0" applyFont="1" applyFill="1" applyBorder="1" applyAlignment="1">
      <alignment horizontal="center" vertical="center" wrapText="1"/>
    </xf>
    <xf numFmtId="0" fontId="9" fillId="25" borderId="9" xfId="0" applyFont="1" applyFill="1" applyBorder="1" applyAlignment="1">
      <alignment horizontal="justify" vertical="center" wrapText="1"/>
    </xf>
    <xf numFmtId="0" fontId="9" fillId="25" borderId="8" xfId="0" applyFont="1" applyFill="1" applyBorder="1" applyAlignment="1">
      <alignment horizontal="center" vertical="center" wrapText="1"/>
    </xf>
    <xf numFmtId="2" fontId="9" fillId="25" borderId="38" xfId="0" applyNumberFormat="1" applyFont="1" applyFill="1" applyBorder="1" applyAlignment="1">
      <alignment horizontal="center" vertical="center" wrapText="1"/>
    </xf>
    <xf numFmtId="165" fontId="9" fillId="25" borderId="9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165" fontId="9" fillId="25" borderId="5" xfId="0" applyNumberFormat="1" applyFont="1" applyFill="1" applyBorder="1" applyAlignment="1">
      <alignment horizontal="right" vertical="center" wrapText="1"/>
    </xf>
    <xf numFmtId="165" fontId="9" fillId="25" borderId="8" xfId="0" applyNumberFormat="1" applyFont="1" applyFill="1" applyBorder="1" applyAlignment="1">
      <alignment horizontal="right" vertical="center" wrapText="1"/>
    </xf>
    <xf numFmtId="165" fontId="9" fillId="25" borderId="12" xfId="0" applyNumberFormat="1" applyFont="1" applyFill="1" applyBorder="1" applyAlignment="1">
      <alignment horizontal="right" vertical="center" wrapText="1"/>
    </xf>
    <xf numFmtId="0" fontId="9" fillId="26" borderId="34" xfId="0" applyFont="1" applyFill="1" applyBorder="1" applyAlignment="1">
      <alignment horizontal="center" vertical="center" wrapText="1"/>
    </xf>
    <xf numFmtId="0" fontId="9" fillId="26" borderId="30" xfId="0" applyFont="1" applyFill="1" applyBorder="1" applyAlignment="1">
      <alignment horizontal="center" vertical="center" wrapText="1"/>
    </xf>
    <xf numFmtId="4" fontId="9" fillId="26" borderId="35" xfId="0" applyNumberFormat="1" applyFont="1" applyFill="1" applyBorder="1" applyAlignment="1">
      <alignment horizontal="center" vertical="center" wrapText="1"/>
    </xf>
    <xf numFmtId="4" fontId="9" fillId="26" borderId="31" xfId="0" applyNumberFormat="1" applyFont="1" applyFill="1" applyBorder="1" applyAlignment="1">
      <alignment horizontal="center" vertical="center" wrapText="1"/>
    </xf>
    <xf numFmtId="165" fontId="9" fillId="25" borderId="37" xfId="0" applyNumberFormat="1" applyFont="1" applyFill="1" applyBorder="1" applyAlignment="1">
      <alignment horizontal="right" vertical="center" wrapText="1"/>
    </xf>
    <xf numFmtId="165" fontId="10" fillId="2" borderId="39" xfId="0" applyNumberFormat="1" applyFont="1" applyFill="1" applyBorder="1" applyAlignment="1">
      <alignment horizontal="right" vertical="center" wrapText="1"/>
    </xf>
    <xf numFmtId="165" fontId="9" fillId="25" borderId="39" xfId="0" applyNumberFormat="1" applyFont="1" applyFill="1" applyBorder="1" applyAlignment="1">
      <alignment horizontal="right" vertical="center" wrapText="1"/>
    </xf>
    <xf numFmtId="165" fontId="10" fillId="2" borderId="41" xfId="0" applyNumberFormat="1" applyFont="1" applyFill="1" applyBorder="1" applyAlignment="1">
      <alignment horizontal="right" vertical="center" wrapText="1"/>
    </xf>
    <xf numFmtId="165" fontId="9" fillId="25" borderId="28" xfId="0" applyNumberFormat="1" applyFont="1" applyFill="1" applyBorder="1" applyAlignment="1">
      <alignment horizontal="right" vertical="center" wrapText="1"/>
    </xf>
    <xf numFmtId="165" fontId="10" fillId="2" borderId="10" xfId="0" applyNumberFormat="1" applyFont="1" applyFill="1" applyBorder="1" applyAlignment="1">
      <alignment horizontal="right" vertical="center" wrapText="1"/>
    </xf>
    <xf numFmtId="165" fontId="9" fillId="25" borderId="10" xfId="0" applyNumberFormat="1" applyFont="1" applyFill="1" applyBorder="1" applyAlignment="1">
      <alignment horizontal="right" vertical="center" wrapText="1"/>
    </xf>
    <xf numFmtId="165" fontId="10" fillId="2" borderId="14" xfId="0" applyNumberFormat="1" applyFont="1" applyFill="1" applyBorder="1" applyAlignment="1">
      <alignment horizontal="right" vertical="center" wrapText="1"/>
    </xf>
    <xf numFmtId="0" fontId="9" fillId="26" borderId="51" xfId="0" applyFont="1" applyFill="1" applyBorder="1" applyAlignment="1">
      <alignment horizontal="center" vertical="center" wrapText="1"/>
    </xf>
    <xf numFmtId="0" fontId="9" fillId="26" borderId="52" xfId="0" applyFont="1" applyFill="1" applyBorder="1" applyAlignment="1">
      <alignment horizontal="center" vertical="center" wrapText="1"/>
    </xf>
    <xf numFmtId="0" fontId="9" fillId="26" borderId="53" xfId="0" applyFont="1" applyFill="1" applyBorder="1" applyAlignment="1">
      <alignment horizontal="center" vertical="center" wrapText="1"/>
    </xf>
    <xf numFmtId="0" fontId="9" fillId="26" borderId="54" xfId="0" applyFont="1" applyFill="1" applyBorder="1" applyAlignment="1">
      <alignment horizontal="center" vertical="center" wrapText="1"/>
    </xf>
    <xf numFmtId="0" fontId="9" fillId="26" borderId="55" xfId="0" applyFont="1" applyFill="1" applyBorder="1" applyAlignment="1">
      <alignment horizontal="center" vertical="center" wrapText="1"/>
    </xf>
    <xf numFmtId="0" fontId="9" fillId="26" borderId="5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4" fontId="9" fillId="25" borderId="4" xfId="2" applyNumberFormat="1" applyFont="1" applyFill="1" applyBorder="1" applyAlignment="1">
      <alignment horizontal="right" vertical="center" wrapText="1"/>
    </xf>
    <xf numFmtId="4" fontId="9" fillId="25" borderId="6" xfId="2" applyNumberFormat="1" applyFont="1" applyFill="1" applyBorder="1" applyAlignment="1">
      <alignment horizontal="right" vertical="center" wrapText="1"/>
    </xf>
    <xf numFmtId="4" fontId="9" fillId="25" borderId="7" xfId="2" applyNumberFormat="1" applyFont="1" applyFill="1" applyBorder="1" applyAlignment="1">
      <alignment horizontal="right" vertical="center" wrapText="1"/>
    </xf>
    <xf numFmtId="4" fontId="9" fillId="25" borderId="9" xfId="2" applyNumberFormat="1" applyFont="1" applyFill="1" applyBorder="1" applyAlignment="1">
      <alignment horizontal="right" vertical="center" wrapText="1"/>
    </xf>
    <xf numFmtId="4" fontId="9" fillId="25" borderId="11" xfId="2" applyNumberFormat="1" applyFont="1" applyFill="1" applyBorder="1" applyAlignment="1">
      <alignment horizontal="right" vertical="center" wrapText="1"/>
    </xf>
    <xf numFmtId="4" fontId="9" fillId="25" borderId="13" xfId="2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left"/>
    </xf>
    <xf numFmtId="165" fontId="9" fillId="25" borderId="42" xfId="0" applyNumberFormat="1" applyFont="1" applyFill="1" applyBorder="1" applyAlignment="1">
      <alignment horizontal="right" vertical="center" wrapText="1"/>
    </xf>
    <xf numFmtId="165" fontId="9" fillId="25" borderId="43" xfId="0" applyNumberFormat="1" applyFont="1" applyFill="1" applyBorder="1" applyAlignment="1">
      <alignment horizontal="right" vertical="center" wrapText="1"/>
    </xf>
    <xf numFmtId="165" fontId="9" fillId="25" borderId="44" xfId="0" applyNumberFormat="1" applyFont="1" applyFill="1" applyBorder="1" applyAlignment="1">
      <alignment horizontal="right" vertical="center" wrapText="1"/>
    </xf>
    <xf numFmtId="165" fontId="9" fillId="25" borderId="45" xfId="0" applyNumberFormat="1" applyFont="1" applyFill="1" applyBorder="1" applyAlignment="1">
      <alignment horizontal="right" vertical="center" wrapText="1"/>
    </xf>
    <xf numFmtId="165" fontId="9" fillId="25" borderId="46" xfId="0" applyNumberFormat="1" applyFont="1" applyFill="1" applyBorder="1" applyAlignment="1">
      <alignment horizontal="right" vertical="center" wrapText="1"/>
    </xf>
    <xf numFmtId="165" fontId="9" fillId="25" borderId="47" xfId="0" applyNumberFormat="1" applyFont="1" applyFill="1" applyBorder="1" applyAlignment="1">
      <alignment horizontal="right" vertical="center" wrapText="1"/>
    </xf>
    <xf numFmtId="165" fontId="9" fillId="25" borderId="48" xfId="0" applyNumberFormat="1" applyFont="1" applyFill="1" applyBorder="1" applyAlignment="1">
      <alignment horizontal="right" vertical="center" wrapText="1"/>
    </xf>
    <xf numFmtId="165" fontId="9" fillId="25" borderId="49" xfId="0" applyNumberFormat="1" applyFont="1" applyFill="1" applyBorder="1" applyAlignment="1">
      <alignment horizontal="right" vertical="center" wrapText="1"/>
    </xf>
    <xf numFmtId="165" fontId="9" fillId="25" borderId="50" xfId="0" applyNumberFormat="1" applyFont="1" applyFill="1" applyBorder="1" applyAlignment="1">
      <alignment horizontal="right" vertical="center" wrapText="1"/>
    </xf>
    <xf numFmtId="0" fontId="9" fillId="26" borderId="4" xfId="0" applyFont="1" applyFill="1" applyBorder="1" applyAlignment="1">
      <alignment horizontal="center" vertical="center" wrapText="1"/>
    </xf>
    <xf numFmtId="0" fontId="9" fillId="26" borderId="1" xfId="0" applyFont="1" applyFill="1" applyBorder="1" applyAlignment="1">
      <alignment horizontal="center" vertical="center" wrapText="1"/>
    </xf>
    <xf numFmtId="0" fontId="9" fillId="26" borderId="29" xfId="0" applyFont="1" applyFill="1" applyBorder="1" applyAlignment="1">
      <alignment horizontal="center" vertical="center" wrapText="1"/>
    </xf>
    <xf numFmtId="0" fontId="9" fillId="27" borderId="6" xfId="1" applyFont="1" applyFill="1" applyBorder="1" applyAlignment="1">
      <alignment horizontal="center" vertical="center" wrapText="1"/>
    </xf>
    <xf numFmtId="0" fontId="9" fillId="27" borderId="3" xfId="1" applyFont="1" applyFill="1" applyBorder="1" applyAlignment="1">
      <alignment horizontal="center" vertical="center" wrapText="1"/>
    </xf>
    <xf numFmtId="0" fontId="9" fillId="27" borderId="30" xfId="1" applyFont="1" applyFill="1" applyBorder="1" applyAlignment="1">
      <alignment horizontal="center" vertical="center" wrapText="1"/>
    </xf>
    <xf numFmtId="0" fontId="9" fillId="26" borderId="5" xfId="0" applyFont="1" applyFill="1" applyBorder="1" applyAlignment="1">
      <alignment horizontal="center" vertical="center" wrapText="1"/>
    </xf>
    <xf numFmtId="0" fontId="9" fillId="26" borderId="2" xfId="0" applyFont="1" applyFill="1" applyBorder="1" applyAlignment="1">
      <alignment horizontal="center" vertical="center" wrapText="1"/>
    </xf>
    <xf numFmtId="0" fontId="9" fillId="26" borderId="32" xfId="0" applyFont="1" applyFill="1" applyBorder="1" applyAlignment="1">
      <alignment horizontal="center" vertical="center" wrapText="1"/>
    </xf>
    <xf numFmtId="0" fontId="9" fillId="26" borderId="15" xfId="0" applyFont="1" applyFill="1" applyBorder="1" applyAlignment="1">
      <alignment horizontal="center" vertical="center" wrapText="1"/>
    </xf>
    <xf numFmtId="0" fontId="9" fillId="26" borderId="5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3" fillId="2" borderId="0" xfId="0" applyFont="1" applyFill="1" applyAlignment="1">
      <alignment horizontal="left" vertical="center" wrapText="1"/>
    </xf>
  </cellXfs>
  <cellStyles count="360">
    <cellStyle name="20% - Accent1" xfId="10"/>
    <cellStyle name="20% - Accent1 2" xfId="11"/>
    <cellStyle name="20% - Accent1 2 2" xfId="12"/>
    <cellStyle name="20% - Accent1 3" xfId="13"/>
    <cellStyle name="20% - Accent2" xfId="14"/>
    <cellStyle name="20% - Accent2 2" xfId="15"/>
    <cellStyle name="20% - Accent2 2 2" xfId="16"/>
    <cellStyle name="20% - Accent2 3" xfId="17"/>
    <cellStyle name="20% - Accent3" xfId="18"/>
    <cellStyle name="20% - Accent3 2" xfId="19"/>
    <cellStyle name="20% - Accent3 2 2" xfId="20"/>
    <cellStyle name="20% - Accent3 3" xfId="21"/>
    <cellStyle name="20% - Accent4" xfId="22"/>
    <cellStyle name="20% - Accent4 2" xfId="23"/>
    <cellStyle name="20% - Accent4 2 2" xfId="24"/>
    <cellStyle name="20% - Accent4 3" xfId="25"/>
    <cellStyle name="20% - Accent5" xfId="26"/>
    <cellStyle name="20% - Accent5 2" xfId="27"/>
    <cellStyle name="20% - Accent5 2 2" xfId="28"/>
    <cellStyle name="20% - Accent5 3" xfId="29"/>
    <cellStyle name="20% - Accent6" xfId="30"/>
    <cellStyle name="20% - Accent6 2" xfId="31"/>
    <cellStyle name="20% - Accent6 2 2" xfId="32"/>
    <cellStyle name="20% - Accent6 3" xfId="33"/>
    <cellStyle name="40% - Accent1" xfId="34"/>
    <cellStyle name="40% - Accent1 2" xfId="35"/>
    <cellStyle name="40% - Accent1 2 2" xfId="36"/>
    <cellStyle name="40% - Accent1 3" xfId="37"/>
    <cellStyle name="40% - Accent2" xfId="38"/>
    <cellStyle name="40% - Accent2 2" xfId="39"/>
    <cellStyle name="40% - Accent2 2 2" xfId="40"/>
    <cellStyle name="40% - Accent2 3" xfId="41"/>
    <cellStyle name="40% - Accent3" xfId="42"/>
    <cellStyle name="40% - Accent3 2" xfId="43"/>
    <cellStyle name="40% - Accent3 2 2" xfId="44"/>
    <cellStyle name="40% - Accent3 3" xfId="45"/>
    <cellStyle name="40% - Accent4" xfId="46"/>
    <cellStyle name="40% - Accent4 2" xfId="47"/>
    <cellStyle name="40% - Accent4 2 2" xfId="48"/>
    <cellStyle name="40% - Accent4 3" xfId="49"/>
    <cellStyle name="40% - Accent5" xfId="50"/>
    <cellStyle name="40% - Accent5 2" xfId="51"/>
    <cellStyle name="40% - Accent5 2 2" xfId="52"/>
    <cellStyle name="40% - Accent5 3" xfId="53"/>
    <cellStyle name="40% - Accent6" xfId="54"/>
    <cellStyle name="40% - Accent6 2" xfId="55"/>
    <cellStyle name="40% - Accent6 2 2" xfId="56"/>
    <cellStyle name="40% - Accent6 3" xfId="57"/>
    <cellStyle name="60% - Accent1" xfId="58"/>
    <cellStyle name="60% - Accent1 2" xfId="59"/>
    <cellStyle name="60% - Accent2" xfId="60"/>
    <cellStyle name="60% - Accent2 2" xfId="61"/>
    <cellStyle name="60% - Accent3" xfId="62"/>
    <cellStyle name="60% - Accent3 2" xfId="63"/>
    <cellStyle name="60% - Accent4" xfId="64"/>
    <cellStyle name="60% - Accent4 2" xfId="65"/>
    <cellStyle name="60% - Accent5" xfId="66"/>
    <cellStyle name="60% - Accent5 2" xfId="67"/>
    <cellStyle name="60% - Accent6" xfId="68"/>
    <cellStyle name="60% - Accent6 2" xfId="69"/>
    <cellStyle name="Accent1" xfId="70"/>
    <cellStyle name="Accent1 2" xfId="71"/>
    <cellStyle name="Accent2" xfId="72"/>
    <cellStyle name="Accent2 2" xfId="73"/>
    <cellStyle name="Accent3" xfId="74"/>
    <cellStyle name="Accent3 2" xfId="75"/>
    <cellStyle name="Accent4" xfId="76"/>
    <cellStyle name="Accent4 2" xfId="77"/>
    <cellStyle name="Accent5" xfId="78"/>
    <cellStyle name="Accent5 2" xfId="79"/>
    <cellStyle name="Accent6" xfId="80"/>
    <cellStyle name="Accent6 2" xfId="81"/>
    <cellStyle name="Bad" xfId="82"/>
    <cellStyle name="Bad 2" xfId="83"/>
    <cellStyle name="Calculation" xfId="84"/>
    <cellStyle name="Calculation 2" xfId="85"/>
    <cellStyle name="Check Cell" xfId="86"/>
    <cellStyle name="Check Cell 2" xfId="87"/>
    <cellStyle name="Comma 2" xfId="88"/>
    <cellStyle name="Comma 2 2" xfId="89"/>
    <cellStyle name="Comma 2 2 2" xfId="90"/>
    <cellStyle name="Comma 2 3" xfId="91"/>
    <cellStyle name="Comma 2 4" xfId="92"/>
    <cellStyle name="Comma 2 5" xfId="93"/>
    <cellStyle name="Comma 2 6" xfId="94"/>
    <cellStyle name="Comma 3" xfId="95"/>
    <cellStyle name="Comma 3 2" xfId="96"/>
    <cellStyle name="Comma 3 3" xfId="97"/>
    <cellStyle name="Comma 4" xfId="98"/>
    <cellStyle name="Comma 5" xfId="99"/>
    <cellStyle name="Comma 6" xfId="100"/>
    <cellStyle name="Comma 7" xfId="101"/>
    <cellStyle name="Comma 7 2" xfId="102"/>
    <cellStyle name="Comma 7 2 2" xfId="103"/>
    <cellStyle name="Comma 7 3" xfId="104"/>
    <cellStyle name="Comma 8" xfId="105"/>
    <cellStyle name="Comma 8 2" xfId="106"/>
    <cellStyle name="Comma 9" xfId="107"/>
    <cellStyle name="Currency 2" xfId="108"/>
    <cellStyle name="Currency 2 2" xfId="109"/>
    <cellStyle name="Currency 2 2 2" xfId="110"/>
    <cellStyle name="Currency 2 3" xfId="111"/>
    <cellStyle name="Currency 2 3 2" xfId="112"/>
    <cellStyle name="Currency 2 4" xfId="113"/>
    <cellStyle name="Currency 2 4 2" xfId="114"/>
    <cellStyle name="Currency 3" xfId="115"/>
    <cellStyle name="Currency 3 2" xfId="116"/>
    <cellStyle name="Currency 4" xfId="117"/>
    <cellStyle name="Currency 5" xfId="118"/>
    <cellStyle name="Currency 5 2" xfId="119"/>
    <cellStyle name="Currency 6" xfId="120"/>
    <cellStyle name="Currency 6 2" xfId="121"/>
    <cellStyle name="Currency 6 2 2" xfId="122"/>
    <cellStyle name="Currency 6 3" xfId="123"/>
    <cellStyle name="Currency 7" xfId="124"/>
    <cellStyle name="Currency 7 2" xfId="125"/>
    <cellStyle name="Currency 8" xfId="126"/>
    <cellStyle name="Currency 8 2" xfId="127"/>
    <cellStyle name="Excel Built-in Comma 4" xfId="128"/>
    <cellStyle name="Excel Built-in Currency 1" xfId="129"/>
    <cellStyle name="Excel Built-in Currency 1 2" xfId="130"/>
    <cellStyle name="Excel Built-in Normal" xfId="1"/>
    <cellStyle name="Excel Built-in Normal 1" xfId="131"/>
    <cellStyle name="Excel Built-in Normal 1 2" xfId="132"/>
    <cellStyle name="Excel Built-in Normal 1 2 2" xfId="133"/>
    <cellStyle name="Excel Built-in Normal 1 3" xfId="134"/>
    <cellStyle name="Excel Built-in Normal 2" xfId="135"/>
    <cellStyle name="Excel Built-in Normal 3" xfId="136"/>
    <cellStyle name="Excel Built-in Normal 4" xfId="137"/>
    <cellStyle name="Excel Built-in Percent 2" xfId="138"/>
    <cellStyle name="Explanatory Text" xfId="139"/>
    <cellStyle name="Explanatory Text 2" xfId="140"/>
    <cellStyle name="Followed Hyperlink_kalotina вед-знаци" xfId="141"/>
    <cellStyle name="Good" xfId="142"/>
    <cellStyle name="Good 2" xfId="143"/>
    <cellStyle name="Heading 1" xfId="144"/>
    <cellStyle name="Heading 1 2" xfId="145"/>
    <cellStyle name="Heading 2" xfId="146"/>
    <cellStyle name="Heading 2 2" xfId="147"/>
    <cellStyle name="Heading 3" xfId="148"/>
    <cellStyle name="Heading 3 2" xfId="149"/>
    <cellStyle name="Heading 3 2 2" xfId="150"/>
    <cellStyle name="Heading 4" xfId="151"/>
    <cellStyle name="Heading 4 2" xfId="152"/>
    <cellStyle name="Hyperlink 2" xfId="153"/>
    <cellStyle name="Hyperlink 2 2" xfId="154"/>
    <cellStyle name="Hyperlink 3" xfId="155"/>
    <cellStyle name="Hyperlink 4" xfId="156"/>
    <cellStyle name="Hyperlink_kalotina вед-знаци" xfId="157"/>
    <cellStyle name="Input" xfId="158"/>
    <cellStyle name="Input 2" xfId="159"/>
    <cellStyle name="Linked Cell" xfId="160"/>
    <cellStyle name="Linked Cell 2" xfId="161"/>
    <cellStyle name="Neutral" xfId="162"/>
    <cellStyle name="Neutral 2" xfId="163"/>
    <cellStyle name="Normal" xfId="0" builtinId="0"/>
    <cellStyle name="Normal 10" xfId="164"/>
    <cellStyle name="Normal 10 2" xfId="165"/>
    <cellStyle name="Normal 11" xfId="166"/>
    <cellStyle name="Normal 12" xfId="167"/>
    <cellStyle name="Normal 13" xfId="168"/>
    <cellStyle name="Normal 14" xfId="169"/>
    <cellStyle name="Normal 15" xfId="170"/>
    <cellStyle name="Normal 16" xfId="171"/>
    <cellStyle name="Normal 17" xfId="172"/>
    <cellStyle name="Normal 18" xfId="173"/>
    <cellStyle name="Normal 19" xfId="174"/>
    <cellStyle name="Normal 2" xfId="175"/>
    <cellStyle name="Normal 2 10" xfId="176"/>
    <cellStyle name="Normal 2 2" xfId="177"/>
    <cellStyle name="Normal 2 2 2" xfId="178"/>
    <cellStyle name="Normal 2 2 3" xfId="179"/>
    <cellStyle name="Normal 2 3" xfId="180"/>
    <cellStyle name="Normal 2 4" xfId="181"/>
    <cellStyle name="Normal 2 4 2" xfId="182"/>
    <cellStyle name="Normal 2 5" xfId="183"/>
    <cellStyle name="Normal 2 5 2" xfId="184"/>
    <cellStyle name="Normal 2 5 3" xfId="185"/>
    <cellStyle name="Normal 2 5 4" xfId="186"/>
    <cellStyle name="Normal 2 5_vertikalna_ planirovka + analizi" xfId="187"/>
    <cellStyle name="Normal 2 6" xfId="188"/>
    <cellStyle name="Normal 2 7" xfId="189"/>
    <cellStyle name="Normal 2 8" xfId="190"/>
    <cellStyle name="Normal 2 9" xfId="191"/>
    <cellStyle name="Normal 2_ask_SK_patstroy" xfId="192"/>
    <cellStyle name="Normal 20" xfId="193"/>
    <cellStyle name="Normal 21" xfId="194"/>
    <cellStyle name="Normal 22" xfId="195"/>
    <cellStyle name="Normal 23" xfId="196"/>
    <cellStyle name="Normal 24" xfId="197"/>
    <cellStyle name="Normal 25" xfId="198"/>
    <cellStyle name="Normal 26" xfId="199"/>
    <cellStyle name="Normal 27" xfId="200"/>
    <cellStyle name="Normal 28" xfId="201"/>
    <cellStyle name="Normal 29" xfId="202"/>
    <cellStyle name="Normal 3" xfId="203"/>
    <cellStyle name="Normal 3 2" xfId="204"/>
    <cellStyle name="Normal 3 2 2" xfId="205"/>
    <cellStyle name="Normal 3 2 2 2" xfId="8"/>
    <cellStyle name="Normal 3 2 3" xfId="206"/>
    <cellStyle name="Normal 3 3" xfId="207"/>
    <cellStyle name="Normal 3 4" xfId="208"/>
    <cellStyle name="Normal 3 5" xfId="209"/>
    <cellStyle name="Normal 3 5 2" xfId="210"/>
    <cellStyle name="Normal 3 6" xfId="211"/>
    <cellStyle name="Normal 3_Kol smetka i analizi za targa-Kov-Okonchatelno - 26.04.2010" xfId="212"/>
    <cellStyle name="Normal 30" xfId="213"/>
    <cellStyle name="Normal 31" xfId="214"/>
    <cellStyle name="Normal 32" xfId="215"/>
    <cellStyle name="Normal 33" xfId="216"/>
    <cellStyle name="Normal 34" xfId="217"/>
    <cellStyle name="Normal 34 2" xfId="218"/>
    <cellStyle name="Normal 34 2 2" xfId="219"/>
    <cellStyle name="Normal 35" xfId="220"/>
    <cellStyle name="Normal 36" xfId="221"/>
    <cellStyle name="Normal 37" xfId="222"/>
    <cellStyle name="Normal 38" xfId="223"/>
    <cellStyle name="Normal 39" xfId="224"/>
    <cellStyle name="Normal 39 2" xfId="225"/>
    <cellStyle name="Normal 39 3" xfId="226"/>
    <cellStyle name="Normal 39_vertikalna_ planirovka + analizi" xfId="227"/>
    <cellStyle name="Normal 4" xfId="228"/>
    <cellStyle name="Normal 4 2" xfId="229"/>
    <cellStyle name="Normal 4 3" xfId="230"/>
    <cellStyle name="Normal 4 4" xfId="231"/>
    <cellStyle name="Normal 4 4 2" xfId="232"/>
    <cellStyle name="Normal 4 4_analizi zemni Hemus 2016" xfId="233"/>
    <cellStyle name="Normal 4 5" xfId="234"/>
    <cellStyle name="Normal 4 6" xfId="235"/>
    <cellStyle name="Normal 4_Kol smetka i analizi za targa-Kov-Okonchatelno - 26.04.2010" xfId="236"/>
    <cellStyle name="Normal 40" xfId="237"/>
    <cellStyle name="Normal 40 2" xfId="238"/>
    <cellStyle name="Normal 41" xfId="239"/>
    <cellStyle name="Normal 41 2" xfId="240"/>
    <cellStyle name="Normal 42" xfId="241"/>
    <cellStyle name="Normal 42 2" xfId="242"/>
    <cellStyle name="Normal 43" xfId="243"/>
    <cellStyle name="Normal 44" xfId="244"/>
    <cellStyle name="Normal 44 2" xfId="245"/>
    <cellStyle name="Normal 44 2 2" xfId="246"/>
    <cellStyle name="Normal 44 2 2 2" xfId="247"/>
    <cellStyle name="Normal 44 2 2_analizi zemni Hemus 2016" xfId="248"/>
    <cellStyle name="Normal 44 2 3" xfId="249"/>
    <cellStyle name="Normal 44 2 4" xfId="250"/>
    <cellStyle name="Normal 44 2_analizi zemni Hemus 2016" xfId="251"/>
    <cellStyle name="Normal 44 3" xfId="252"/>
    <cellStyle name="Normal 44_analizi zemni Hemus 2016" xfId="253"/>
    <cellStyle name="Normal 45" xfId="254"/>
    <cellStyle name="Normal 45 2" xfId="255"/>
    <cellStyle name="Normal 45_analizi zemni Hemus 2016" xfId="256"/>
    <cellStyle name="Normal 46" xfId="257"/>
    <cellStyle name="Normal 47" xfId="258"/>
    <cellStyle name="Normal 48" xfId="259"/>
    <cellStyle name="Normal 49" xfId="260"/>
    <cellStyle name="Normal 5" xfId="261"/>
    <cellStyle name="Normal 5 2" xfId="262"/>
    <cellStyle name="Normal 5 2 2" xfId="263"/>
    <cellStyle name="Normal 5 3" xfId="264"/>
    <cellStyle name="Normal 5 4" xfId="265"/>
    <cellStyle name="Normal 5_Analizi za targa-30.01.2011" xfId="266"/>
    <cellStyle name="Normal 50" xfId="267"/>
    <cellStyle name="Normal 51" xfId="268"/>
    <cellStyle name="Normal 52" xfId="269"/>
    <cellStyle name="Normal 53" xfId="270"/>
    <cellStyle name="Normal 54" xfId="271"/>
    <cellStyle name="Normal 55" xfId="272"/>
    <cellStyle name="Normal 56" xfId="273"/>
    <cellStyle name="Normal 6" xfId="2"/>
    <cellStyle name="Normal 6 2" xfId="274"/>
    <cellStyle name="Normal 6 3" xfId="275"/>
    <cellStyle name="Normal 6_Kol smetka i analizi za targa-Kov-Okonchatelno - 26.04.2010" xfId="276"/>
    <cellStyle name="Normal 7" xfId="277"/>
    <cellStyle name="Normal 8" xfId="278"/>
    <cellStyle name="Normal 8 2" xfId="279"/>
    <cellStyle name="Normal 9" xfId="280"/>
    <cellStyle name="Normal 9 2" xfId="281"/>
    <cellStyle name="Normal 9_Asfalti_Kostinbrod - 18.06.2009" xfId="282"/>
    <cellStyle name="Note" xfId="283"/>
    <cellStyle name="Note 2" xfId="284"/>
    <cellStyle name="Output" xfId="285"/>
    <cellStyle name="Output 2" xfId="286"/>
    <cellStyle name="Percent 2" xfId="287"/>
    <cellStyle name="Percent 2 2" xfId="288"/>
    <cellStyle name="Percent 3" xfId="289"/>
    <cellStyle name="Percent 4" xfId="290"/>
    <cellStyle name="Style 1" xfId="291"/>
    <cellStyle name="Title" xfId="292"/>
    <cellStyle name="Title 2" xfId="293"/>
    <cellStyle name="Total" xfId="294"/>
    <cellStyle name="Total 2" xfId="295"/>
    <cellStyle name="Warning Text" xfId="296"/>
    <cellStyle name="Warning Text 2" xfId="297"/>
    <cellStyle name="Валута 2" xfId="298"/>
    <cellStyle name="Заглавие 3 2" xfId="299"/>
    <cellStyle name="Запетая 2" xfId="300"/>
    <cellStyle name="Запетая 3" xfId="301"/>
    <cellStyle name="Запетая 4" xfId="302"/>
    <cellStyle name="Запетая 5" xfId="303"/>
    <cellStyle name="Нормален 10" xfId="304"/>
    <cellStyle name="Нормален 11" xfId="305"/>
    <cellStyle name="Нормален 11 2" xfId="306"/>
    <cellStyle name="Нормален 12" xfId="359"/>
    <cellStyle name="Нормален 2" xfId="307"/>
    <cellStyle name="Нормален 2 10" xfId="4"/>
    <cellStyle name="Нормален 2 10 2" xfId="308"/>
    <cellStyle name="Нормален 2 11" xfId="309"/>
    <cellStyle name="Нормален 2 12" xfId="310"/>
    <cellStyle name="Нормален 2 13" xfId="311"/>
    <cellStyle name="Нормален 2 2" xfId="5"/>
    <cellStyle name="Нормален 2 2 2" xfId="358"/>
    <cellStyle name="Нормален 2 3" xfId="312"/>
    <cellStyle name="Нормален 2 3 2" xfId="313"/>
    <cellStyle name="Нормален 2 4" xfId="314"/>
    <cellStyle name="Нормален 2 5" xfId="315"/>
    <cellStyle name="Нормален 2 5 2" xfId="316"/>
    <cellStyle name="Нормален 2 5 2 2" xfId="317"/>
    <cellStyle name="Нормален 2 5 3" xfId="318"/>
    <cellStyle name="Нормален 2 5 4" xfId="319"/>
    <cellStyle name="Нормален 2 6" xfId="3"/>
    <cellStyle name="Нормален 2 6 2" xfId="320"/>
    <cellStyle name="Нормален 2 6 2 2" xfId="321"/>
    <cellStyle name="Нормален 2 6 3" xfId="322"/>
    <cellStyle name="Нормален 2 6 4" xfId="323"/>
    <cellStyle name="Нормален 2 6 5" xfId="324"/>
    <cellStyle name="Нормален 2 7" xfId="325"/>
    <cellStyle name="Нормален 2 7 2" xfId="326"/>
    <cellStyle name="Нормален 2 7 2 2" xfId="327"/>
    <cellStyle name="Нормален 2 7 2 2 2" xfId="328"/>
    <cellStyle name="Нормален 2 8" xfId="329"/>
    <cellStyle name="Нормален 2 8 2" xfId="330"/>
    <cellStyle name="Нормален 2 8 2 2" xfId="331"/>
    <cellStyle name="Нормален 2 8 3" xfId="332"/>
    <cellStyle name="Нормален 2 8 4" xfId="9"/>
    <cellStyle name="Нормален 2 9" xfId="333"/>
    <cellStyle name="Нормален 2 9 2" xfId="334"/>
    <cellStyle name="Нормален 3" xfId="7"/>
    <cellStyle name="Нормален 3 2" xfId="335"/>
    <cellStyle name="Нормален 3 3" xfId="336"/>
    <cellStyle name="Нормален 3 4" xfId="357"/>
    <cellStyle name="Нормален 4" xfId="6"/>
    <cellStyle name="Нормален 4 2" xfId="337"/>
    <cellStyle name="Нормален 4 2 2" xfId="338"/>
    <cellStyle name="Нормален 4 2 2 2" xfId="339"/>
    <cellStyle name="Нормален 4 2 2 2 2" xfId="340"/>
    <cellStyle name="Нормален 4 2 2 2 2 2" xfId="341"/>
    <cellStyle name="Нормален 4 3" xfId="342"/>
    <cellStyle name="Нормален 4 4" xfId="343"/>
    <cellStyle name="Нормален 4 5" xfId="344"/>
    <cellStyle name="Нормален 5" xfId="345"/>
    <cellStyle name="Нормален 6" xfId="346"/>
    <cellStyle name="Нормален 6 2" xfId="347"/>
    <cellStyle name="Нормален 6 3" xfId="348"/>
    <cellStyle name="Нормален 6 4" xfId="349"/>
    <cellStyle name="Нормален 7" xfId="350"/>
    <cellStyle name="Нормален 8" xfId="351"/>
    <cellStyle name="Нормален 9" xfId="352"/>
    <cellStyle name="Обычный_12 баланc" xfId="353"/>
    <cellStyle name="Процент 2" xfId="354"/>
    <cellStyle name="Стил 1" xfId="355"/>
    <cellStyle name="Хипервръзка 2" xfId="3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I\Poshta\c\A_obekti\II-14\KS_II-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I\Poshta\POST\MILA\KS_II-81_petrohan_MI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72.86\sfmop\DESK\2016\&#1042;&#1089;&#1080;&#1095;&#1082;&#1086;%20&#1089;&#1083;&#1077;&#1076;%20&#1086;&#1090;&#1076;&#1077;&#1083;%20&#1055;&#1091;&#1073;&#1083;&#1080;&#1095;&#1085;&#1080;%20&#1084;&#1077;&#1088;&#1082;&#1080;\7.6\&#1055;&#1088;&#1086;&#1077;&#1082;&#1090;&#1080;-7-6\&#1055;&#1088;&#1086;&#1077;&#1082;&#1090;&#1080;-&#1056;&#1086;&#1089;&#1080;%20&#1042;&#1072;&#1085;&#1075;&#1077;&#1083;&#1086;&#1074;&#1072;\10_07_6_0_00248_&#1062;&#1098;&#1088;&#1082;&#1074;&#1072;%20&#1057;&#1074;&#1077;&#1090;&#1072;%20&#1040;&#1085;&#1085;&#1072;\&#1057;&#1084;&#1086;&#1083;&#1080;&#1095;&#1072;&#1085;&#1086;_TDI_M7.6_&#1050;_21.4.2016-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72.86\sfmop\PYTNO%20PODYRJANE\&#1057;&#1058;&#1040;&#1056;&#1040;%20&#1047;&#1040;&#1043;&#1054;&#1056;&#1040;%20-%20&#1056;&#1040;&#1044;&#1053;&#1045;&#1042;&#1054;\&#1040;&#1050;&#1058;&#1054;&#1042;&#1045;%20&#1055;&#1054;%20&#1053;&#1040;&#1056;&#1045;&#1044;&#1041;&#1040;%203\&#1050;&#1054;&#1051;&#1048;&#1063;&#1045;&#1057;&#1058;&#1042;&#1045;&#1053;&#1048;%20&#1057;&#1052;&#1045;&#1058;&#1050;&#1048;\Project\&#1058;&#1086;&#1084;_1.1.1_&#1047;&#1072;&#1087;&#1080;&#1089;&#1082;&#1072;_&#1054;&#1050;&#1057;_&#1050;&#1057;_&#1042;&#1077;&#1076;&#1086;&#1084;&#1086;&#1089;&#1090;&#1080;\II-57_&#1054;&#1050;&#1057;_KC_&#1042;&#1077;&#1076;&#1086;&#1084;&#1086;&#1089;&#1090;&#108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72.86\sfmop\Documents%20and%20Settings\Administrator\Application%20Data\Skype\My%20Skype%20Received%20Files\ot_bojo\KS_II-82_(44+591%20-%2066+9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_C ЗР "/>
      <sheetName val="КС_D ПР "/>
      <sheetName val="КС_E ОТВ_"/>
      <sheetName val="КС_H МАРК"/>
      <sheetName val="IZKOP_HUMUS"/>
      <sheetName val="BANKETI"/>
      <sheetName val="ASF_TRASE"/>
      <sheetName val="6_REK_FR_"/>
      <sheetName val="PREDVREM"/>
      <sheetName val="tabliza"/>
      <sheetName val="frez"/>
      <sheetName val="Rekonst_u6irenie"/>
      <sheetName val="4a_ASF_PLOSTADK_rek"/>
      <sheetName val="4b_ylici"/>
      <sheetName val="ASF_USHIRENIA"/>
      <sheetName val="REK_B_RAZ_"/>
      <sheetName val="8_OKOPI "/>
      <sheetName val="Облиц_окопи _2_"/>
      <sheetName val="9_VODOSTOK"/>
      <sheetName val="OBSHTO"/>
      <sheetName val="10а_ZNACI"/>
      <sheetName val="ZNACI  _2_"/>
      <sheetName val="xor_MAR_1"/>
      <sheetName val="ZNACI  _1_"/>
      <sheetName val="Kr_xor_mar_2"/>
      <sheetName val="11_BORDURI _2_"/>
      <sheetName val="12_ЕПО "/>
      <sheetName val="FREZ_VID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_C ЗР "/>
      <sheetName val="КС_D ПР "/>
      <sheetName val="КС_E ОТВ_"/>
      <sheetName val="КС_H МАРК"/>
      <sheetName val="IZKOP_HUMUS"/>
      <sheetName val="BANKETI"/>
      <sheetName val="ASF_TRASE"/>
      <sheetName val="3a_REKONST"/>
      <sheetName val="3a_REKONST _2_"/>
      <sheetName val="REKONST_3"/>
      <sheetName val="3b_Развал_"/>
      <sheetName val="4a_ASF_PLOSTADK_rek"/>
      <sheetName val="4b_ylici"/>
      <sheetName val="ASF_USHIRENIA"/>
      <sheetName val="REK_B_RAZ_"/>
      <sheetName val="6_REK_FR_"/>
      <sheetName val="PREDVREM"/>
      <sheetName val="8_OKOPI "/>
      <sheetName val="Облиц_окопи"/>
      <sheetName val="9_VODOSTOK"/>
      <sheetName val="11_BORDURI"/>
      <sheetName val="12_ЕПО"/>
      <sheetName val="13_IT_UL_ "/>
      <sheetName val="14_TROTOAR "/>
      <sheetName val="15_ДШ"/>
      <sheetName val="Дренажи"/>
      <sheetName val="17_vodostok"/>
      <sheetName val="135_012"/>
      <sheetName val="139_140"/>
      <sheetName val="140_155"/>
      <sheetName val="в_ивици"/>
      <sheetName val="frez"/>
      <sheetName val="asf"/>
      <sheetName val="10_CHOR_MAR "/>
      <sheetName val="10а_ZNACI"/>
      <sheetName val="CHOR_MAR"/>
      <sheetName val="ZNACI "/>
      <sheetName val="CHOR_MAR _2_"/>
      <sheetName val="ZNACI  _2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за допустими инвестиции"/>
      <sheetName val="масиви 7.6"/>
      <sheetName val="за ИСАК"/>
    </sheetNames>
    <sheetDataSet>
      <sheetData sheetId="0"/>
      <sheetData sheetId="1">
        <row r="47">
          <cell r="B47" t="str">
            <v xml:space="preserve">Стенопис </v>
          </cell>
        </row>
        <row r="48">
          <cell r="B48" t="str">
            <v>Реставрация на иконостас</v>
          </cell>
        </row>
        <row r="49">
          <cell r="B49" t="str">
            <v>Иконостас изработен от липа + монтаж</v>
          </cell>
        </row>
        <row r="50">
          <cell r="B50" t="str">
            <v>Иконостас изработен от МДФ + монтаж</v>
          </cell>
        </row>
        <row r="51">
          <cell r="B51" t="str">
            <v>Трон МДФ</v>
          </cell>
        </row>
        <row r="52">
          <cell r="B52" t="str">
            <v>Трон липа</v>
          </cell>
        </row>
        <row r="53">
          <cell r="B53" t="str">
            <v>Певница, масив дърворезба</v>
          </cell>
        </row>
        <row r="54">
          <cell r="B54" t="str">
            <v>Аналой,масив дърворезба</v>
          </cell>
        </row>
        <row r="55">
          <cell r="B55" t="str">
            <v>Свети престол, изработен от дърво, месинг, дърво</v>
          </cell>
        </row>
        <row r="56">
          <cell r="B56" t="str">
            <v>Седмокандилник (изработен от бронз)</v>
          </cell>
        </row>
        <row r="57">
          <cell r="B57" t="str">
            <v>Дарохранителница (изработена от бронз)</v>
          </cell>
        </row>
        <row r="58">
          <cell r="B58" t="str">
            <v>Напрестолен свещник - единичен</v>
          </cell>
        </row>
        <row r="59">
          <cell r="B59" t="str">
            <v>Напрестолен кръст - лежащ</v>
          </cell>
        </row>
        <row r="60">
          <cell r="B60" t="str">
            <v>Напрестолен кръст - лежащ</v>
          </cell>
        </row>
        <row r="61">
          <cell r="B61" t="str">
            <v>Аплик 1 крушка</v>
          </cell>
        </row>
        <row r="62">
          <cell r="B62" t="str">
            <v>Аплик 2 крушки</v>
          </cell>
        </row>
        <row r="63">
          <cell r="B63" t="str">
            <v>Аплик 3 крушки</v>
          </cell>
        </row>
        <row r="64">
          <cell r="B64" t="str">
            <v xml:space="preserve">Полилей алуминиев </v>
          </cell>
        </row>
        <row r="65">
          <cell r="B65" t="str">
            <v>Полилей бронзов</v>
          </cell>
        </row>
        <row r="66">
          <cell r="B66" t="str">
            <v>Кандила</v>
          </cell>
        </row>
        <row r="67">
          <cell r="B67" t="str">
            <v>Бродирано облечение за свети престол</v>
          </cell>
        </row>
        <row r="68">
          <cell r="B68" t="str">
            <v>Проскинитарий (масив)</v>
          </cell>
        </row>
        <row r="69">
          <cell r="B69" t="str">
            <v>Икони рисувани царски ред</v>
          </cell>
        </row>
        <row r="70">
          <cell r="B70" t="str">
            <v>Икони рисувани апостолски ред</v>
          </cell>
        </row>
        <row r="71">
          <cell r="B71" t="str">
            <v>Камбани</v>
          </cell>
        </row>
        <row r="72">
          <cell r="B72" t="str">
            <v>Кандило - настолно</v>
          </cell>
        </row>
        <row r="73">
          <cell r="B73" t="str">
            <v>Евангелие - обков</v>
          </cell>
        </row>
        <row r="74">
          <cell r="B74" t="str">
            <v>Свещник - пясъчен (алуминиев)</v>
          </cell>
        </row>
        <row r="75">
          <cell r="B75" t="str">
            <v>Свещници (бронзова отливка) с 1 свещ</v>
          </cell>
        </row>
        <row r="76">
          <cell r="B76" t="str">
            <v>Свещници (бронзова отливка) с 13 свещи</v>
          </cell>
        </row>
        <row r="77">
          <cell r="B77" t="str">
            <v>Свещници (бронзова отливка) с 23 свещи двуредов</v>
          </cell>
        </row>
        <row r="78">
          <cell r="B78" t="str">
            <v>Свещници (бронзова отливка) с 28 свещи двуредов</v>
          </cell>
        </row>
        <row r="79">
          <cell r="B79" t="str">
            <v>Купел за свето кръщение</v>
          </cell>
        </row>
        <row r="83">
          <cell r="B83" t="str">
            <v>Подготовка на заявление за подпомагане</v>
          </cell>
        </row>
        <row r="84">
          <cell r="B84" t="str">
            <v>Анализ за икономическа и екологична устойчивост на проекта</v>
          </cell>
        </row>
        <row r="85">
          <cell r="B85" t="str">
            <v>Отчитане и управление на проекта</v>
          </cell>
        </row>
        <row r="86">
          <cell r="B86" t="str">
            <v>Анализ за устойчивостта на инвестицията</v>
          </cell>
        </row>
        <row r="87">
          <cell r="B87" t="str">
            <v xml:space="preserve">Изготвяне на технически/работен проект </v>
          </cell>
        </row>
        <row r="88">
          <cell r="B88" t="str">
            <v>Строителен надзор</v>
          </cell>
        </row>
        <row r="89">
          <cell r="B89" t="str">
            <v>Авторски надзор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C II-57"/>
      <sheetName val="сметка 1.5"/>
      <sheetName val="сметка 1.6"/>
      <sheetName val="ПРИЛОЖЕНИЕ Y"/>
      <sheetName val="ПРИЛОЖЕНИЕ Y_VOD"/>
      <sheetName val="КС_ЗЕМ РАБ "/>
      <sheetName val="КС_ПР "/>
      <sheetName val="КС_ ОТВ. ПРИНАД "/>
      <sheetName val="КС_СИГ  МАРК"/>
      <sheetName val="3_PREDVREM"/>
      <sheetName val="1,1Banketi-HUMUS "/>
      <sheetName val="1,2frez_niv"/>
      <sheetName val="1,4.1_ASF-TRASE"/>
      <sheetName val="1,4.2_ASF-PLOSTADK"/>
      <sheetName val="1,4.3_ASF_ZAUSTV"/>
      <sheetName val="1,4.4_ASF_KR"/>
      <sheetName val="1,4.5_REKONST"/>
      <sheetName val="1,4.5.1_REKONST"/>
      <sheetName val="1,4.6_REK_gabariti "/>
      <sheetName val="1.5_VODOSTOK"/>
      <sheetName val="1,6_Земни_окопи "/>
      <sheetName val="1.7.1_Бордюри 18-35"/>
      <sheetName val="1.7.2_Бордюри 8-16+ит.улей"/>
      <sheetName val="1.7.3_ASF_TROTOARI"/>
      <sheetName val="1.8.1ДЕМ_ЕПО"/>
      <sheetName val="1.8.2N2W5"/>
      <sheetName val="1.9_ДШ"/>
      <sheetName val="2.1_Banketi"/>
      <sheetName val="2.2_frez_niv"/>
      <sheetName val="2.4.1_ASF-trase"/>
      <sheetName val="2.4.2_ASF_PLOSTADKA"/>
      <sheetName val="2.4.3_ASF_ZAUSTV"/>
      <sheetName val="2.4.4_zaustvanij"/>
      <sheetName val="2.4.5_REKONSTR"/>
      <sheetName val="2.4.6_GOLEMI_SYORAJ"/>
      <sheetName val="2.4.7_NEDOSTIG_GABARIT"/>
      <sheetName val="2.4.8_REKONST"/>
      <sheetName val="2.5_VODOSTOCI"/>
      <sheetName val="2.6_ОКОПИ"/>
      <sheetName val="2.7.1"/>
      <sheetName val="2.7.2"/>
      <sheetName val="2.7.3_тротоари"/>
      <sheetName val="2.8.1"/>
      <sheetName val="2.8.2_N2W5"/>
      <sheetName val="3.1_banketi"/>
      <sheetName val="3.2_REK.FR. "/>
      <sheetName val="3.4.1_ASF-TRASE"/>
      <sheetName val="3.4.2_ASF-PLOSTADK"/>
      <sheetName val="3.4.3ASF_ZAUSTV"/>
      <sheetName val="3.4.4_ASF_KR"/>
      <sheetName val="3.4.5_REKONST"/>
      <sheetName val="3.4.6_REK_gabariti"/>
      <sheetName val="3.5Водостоци, Напр. отводнители"/>
      <sheetName val="3.6.1 ЗЕМНИ–OKOPI "/>
      <sheetName val="3.6.2_oblic.okopi"/>
      <sheetName val="3.7.1_Borduri1835"/>
      <sheetName val="3.7.2B816+ulei"/>
      <sheetName val="3.7.3-Зелени площи"/>
      <sheetName val="3.8.1ДЕМ_ЕПО (2)"/>
      <sheetName val="3.8.2N2W5"/>
      <sheetName val="1_ПОД"/>
      <sheetName val="2 хор.маркировка"/>
      <sheetName val="3_марк. кръст.забр. площи"/>
      <sheetName val="4 знаци"/>
      <sheetName val="5 знаци-рекапитулация  "/>
      <sheetName val="Sheet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_H МАРК"/>
      <sheetName val="5.1_ПОД"/>
      <sheetName val="5.2 хор.маркировка"/>
      <sheetName val="5.3_марк. кръст.забр. площи"/>
      <sheetName val="5.4 знаци"/>
      <sheetName val="5.5"/>
    </sheetNames>
    <sheetDataSet>
      <sheetData sheetId="0"/>
      <sheetData sheetId="1"/>
      <sheetData sheetId="2"/>
      <sheetData sheetId="3"/>
      <sheetData sheetId="4">
        <row r="10">
          <cell r="P10" t="str">
            <v>нов</v>
          </cell>
        </row>
        <row r="11">
          <cell r="P11" t="str">
            <v>същ.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83"/>
  <sheetViews>
    <sheetView tabSelected="1" view="pageBreakPreview" topLeftCell="A55" zoomScale="85" zoomScaleNormal="85" zoomScaleSheetLayoutView="85" workbookViewId="0">
      <selection activeCell="F20" sqref="F20"/>
    </sheetView>
  </sheetViews>
  <sheetFormatPr defaultColWidth="9.140625" defaultRowHeight="15.75"/>
  <cols>
    <col min="1" max="1" width="6.42578125" style="1" customWidth="1"/>
    <col min="2" max="2" width="45.5703125" style="1" customWidth="1"/>
    <col min="3" max="3" width="11.140625" style="1" customWidth="1"/>
    <col min="4" max="4" width="13.7109375" style="1" customWidth="1"/>
    <col min="5" max="5" width="14.5703125" style="1" customWidth="1"/>
    <col min="6" max="6" width="15.85546875" style="1" customWidth="1"/>
    <col min="7" max="7" width="12.7109375" style="1" customWidth="1"/>
    <col min="8" max="8" width="18.7109375" style="1" customWidth="1"/>
    <col min="9" max="9" width="13.42578125" style="1" customWidth="1"/>
    <col min="10" max="10" width="18.7109375" style="1" customWidth="1"/>
    <col min="11" max="11" width="13.140625" style="1" customWidth="1"/>
    <col min="12" max="12" width="16.7109375" style="1" customWidth="1"/>
    <col min="13" max="13" width="13.42578125" style="1" bestFit="1" customWidth="1"/>
    <col min="14" max="16384" width="9.140625" style="1"/>
  </cols>
  <sheetData>
    <row r="1" spans="1:12">
      <c r="A1" s="60" t="s">
        <v>30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>
      <c r="A2" s="60" t="s">
        <v>31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>
      <c r="A3" s="60" t="s">
        <v>28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21.75" customHeight="1">
      <c r="A4" s="60" t="s">
        <v>27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2">
      <c r="A5" s="92" t="s">
        <v>26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</row>
    <row r="6" spans="1:12">
      <c r="A6" s="60" t="s">
        <v>25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1:12">
      <c r="A7" s="60" t="s">
        <v>23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>
      <c r="A8" s="60" t="s">
        <v>24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</row>
    <row r="9" spans="1:1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ht="22.5">
      <c r="A10" s="90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</row>
    <row r="11" spans="1:12">
      <c r="A11" s="91" t="s">
        <v>0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</row>
    <row r="12" spans="1:12">
      <c r="A12" s="59" t="s">
        <v>32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</row>
    <row r="13" spans="1:12" s="10" customFormat="1" ht="1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</row>
    <row r="14" spans="1:12" s="10" customFormat="1" ht="1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</row>
    <row r="15" spans="1:12" s="10" customFormat="1" ht="15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</row>
    <row r="16" spans="1:12" ht="16.5" thickBo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</row>
    <row r="17" spans="1:12">
      <c r="A17" s="78" t="s">
        <v>1</v>
      </c>
      <c r="B17" s="81" t="s">
        <v>2</v>
      </c>
      <c r="C17" s="84" t="s">
        <v>3</v>
      </c>
      <c r="D17" s="53" t="s">
        <v>17</v>
      </c>
      <c r="E17" s="87"/>
      <c r="F17" s="57"/>
      <c r="G17" s="53" t="s">
        <v>16</v>
      </c>
      <c r="H17" s="57"/>
      <c r="I17" s="53" t="s">
        <v>4</v>
      </c>
      <c r="J17" s="57"/>
      <c r="K17" s="53" t="s">
        <v>5</v>
      </c>
      <c r="L17" s="54"/>
    </row>
    <row r="18" spans="1:12">
      <c r="A18" s="79"/>
      <c r="B18" s="82"/>
      <c r="C18" s="85"/>
      <c r="D18" s="55"/>
      <c r="E18" s="88"/>
      <c r="F18" s="58"/>
      <c r="G18" s="55"/>
      <c r="H18" s="58"/>
      <c r="I18" s="55"/>
      <c r="J18" s="58"/>
      <c r="K18" s="55"/>
      <c r="L18" s="56"/>
    </row>
    <row r="19" spans="1:12" s="2" customFormat="1" ht="26.25" thickBot="1">
      <c r="A19" s="80"/>
      <c r="B19" s="83"/>
      <c r="C19" s="86"/>
      <c r="D19" s="41" t="s">
        <v>6</v>
      </c>
      <c r="E19" s="42" t="s">
        <v>7</v>
      </c>
      <c r="F19" s="43" t="s">
        <v>8</v>
      </c>
      <c r="G19" s="41" t="s">
        <v>6</v>
      </c>
      <c r="H19" s="43" t="s">
        <v>8</v>
      </c>
      <c r="I19" s="41" t="s">
        <v>6</v>
      </c>
      <c r="J19" s="43" t="s">
        <v>8</v>
      </c>
      <c r="K19" s="41" t="s">
        <v>6</v>
      </c>
      <c r="L19" s="44" t="s">
        <v>8</v>
      </c>
    </row>
    <row r="20" spans="1:12" s="3" customFormat="1" ht="24.75" customHeight="1" thickTop="1">
      <c r="A20" s="27">
        <v>1</v>
      </c>
      <c r="B20" s="28" t="s">
        <v>22</v>
      </c>
      <c r="C20" s="29"/>
      <c r="D20" s="30"/>
      <c r="E20" s="31"/>
      <c r="F20" s="45">
        <f>SUM(F21:F35)</f>
        <v>0</v>
      </c>
      <c r="G20" s="30"/>
      <c r="H20" s="45">
        <f>SUM(H21:H35)</f>
        <v>0</v>
      </c>
      <c r="I20" s="30"/>
      <c r="J20" s="45">
        <f>SUM(J21:J35)</f>
        <v>0</v>
      </c>
      <c r="K20" s="30"/>
      <c r="L20" s="49">
        <f>SUM(L21:L35)</f>
        <v>0</v>
      </c>
    </row>
    <row r="21" spans="1:12">
      <c r="A21" s="4">
        <v>1</v>
      </c>
      <c r="B21" s="11"/>
      <c r="C21" s="17"/>
      <c r="D21" s="15"/>
      <c r="E21" s="5"/>
      <c r="F21" s="46">
        <f>ROUND(D21*E21,2)</f>
        <v>0</v>
      </c>
      <c r="G21" s="13"/>
      <c r="H21" s="46">
        <f>ROUND(G21*E21,2)</f>
        <v>0</v>
      </c>
      <c r="I21" s="15"/>
      <c r="J21" s="46">
        <f>ROUND(I21*E21,2)</f>
        <v>0</v>
      </c>
      <c r="K21" s="15">
        <f>D21-I21-G21</f>
        <v>0</v>
      </c>
      <c r="L21" s="50">
        <f>ROUND(E21*K21,2)</f>
        <v>0</v>
      </c>
    </row>
    <row r="22" spans="1:12">
      <c r="A22" s="4">
        <v>2</v>
      </c>
      <c r="B22" s="11"/>
      <c r="C22" s="17"/>
      <c r="D22" s="15"/>
      <c r="E22" s="5"/>
      <c r="F22" s="46">
        <f t="shared" ref="F22:F35" si="0">ROUND(D22*E22,2)</f>
        <v>0</v>
      </c>
      <c r="G22" s="13"/>
      <c r="H22" s="46">
        <f>ROUND(G22*E22,2)</f>
        <v>0</v>
      </c>
      <c r="I22" s="15"/>
      <c r="J22" s="46">
        <f>ROUND(I22*E22,2)</f>
        <v>0</v>
      </c>
      <c r="K22" s="15">
        <f>D22-I22-G22</f>
        <v>0</v>
      </c>
      <c r="L22" s="50">
        <f>ROUND(E22*K22,2)</f>
        <v>0</v>
      </c>
    </row>
    <row r="23" spans="1:12">
      <c r="A23" s="4">
        <v>3</v>
      </c>
      <c r="B23" s="11"/>
      <c r="C23" s="17"/>
      <c r="D23" s="15"/>
      <c r="E23" s="5"/>
      <c r="F23" s="46">
        <f t="shared" si="0"/>
        <v>0</v>
      </c>
      <c r="G23" s="13"/>
      <c r="H23" s="46">
        <f t="shared" ref="H23:H35" si="1">ROUND(G23*E23,2)</f>
        <v>0</v>
      </c>
      <c r="I23" s="15"/>
      <c r="J23" s="46">
        <f t="shared" ref="J23:J35" si="2">ROUND(I23*E23,2)</f>
        <v>0</v>
      </c>
      <c r="K23" s="15">
        <f t="shared" ref="K23:K34" si="3">D23-I23-G23</f>
        <v>0</v>
      </c>
      <c r="L23" s="50">
        <f t="shared" ref="L23:L35" si="4">ROUND(E23*K23,2)</f>
        <v>0</v>
      </c>
    </row>
    <row r="24" spans="1:12">
      <c r="A24" s="4">
        <v>4</v>
      </c>
      <c r="B24" s="11"/>
      <c r="C24" s="17"/>
      <c r="D24" s="15"/>
      <c r="E24" s="5"/>
      <c r="F24" s="46">
        <f t="shared" si="0"/>
        <v>0</v>
      </c>
      <c r="G24" s="13"/>
      <c r="H24" s="46">
        <f t="shared" si="1"/>
        <v>0</v>
      </c>
      <c r="I24" s="15"/>
      <c r="J24" s="46">
        <f t="shared" si="2"/>
        <v>0</v>
      </c>
      <c r="K24" s="15">
        <f t="shared" si="3"/>
        <v>0</v>
      </c>
      <c r="L24" s="50">
        <f t="shared" si="4"/>
        <v>0</v>
      </c>
    </row>
    <row r="25" spans="1:12">
      <c r="A25" s="4">
        <v>5</v>
      </c>
      <c r="B25" s="11"/>
      <c r="C25" s="17"/>
      <c r="D25" s="15"/>
      <c r="E25" s="5"/>
      <c r="F25" s="46">
        <f t="shared" si="0"/>
        <v>0</v>
      </c>
      <c r="G25" s="13"/>
      <c r="H25" s="46">
        <f t="shared" si="1"/>
        <v>0</v>
      </c>
      <c r="I25" s="15"/>
      <c r="J25" s="46">
        <f t="shared" si="2"/>
        <v>0</v>
      </c>
      <c r="K25" s="15">
        <f t="shared" si="3"/>
        <v>0</v>
      </c>
      <c r="L25" s="50">
        <f t="shared" si="4"/>
        <v>0</v>
      </c>
    </row>
    <row r="26" spans="1:12">
      <c r="A26" s="4">
        <v>6</v>
      </c>
      <c r="B26" s="11"/>
      <c r="C26" s="17"/>
      <c r="D26" s="15"/>
      <c r="E26" s="5"/>
      <c r="F26" s="46">
        <f t="shared" si="0"/>
        <v>0</v>
      </c>
      <c r="G26" s="13"/>
      <c r="H26" s="46">
        <f t="shared" si="1"/>
        <v>0</v>
      </c>
      <c r="I26" s="15"/>
      <c r="J26" s="46">
        <f t="shared" si="2"/>
        <v>0</v>
      </c>
      <c r="K26" s="15">
        <f t="shared" si="3"/>
        <v>0</v>
      </c>
      <c r="L26" s="50">
        <f t="shared" si="4"/>
        <v>0</v>
      </c>
    </row>
    <row r="27" spans="1:12">
      <c r="A27" s="4">
        <v>7</v>
      </c>
      <c r="B27" s="11"/>
      <c r="C27" s="17"/>
      <c r="D27" s="15"/>
      <c r="E27" s="5"/>
      <c r="F27" s="46">
        <f t="shared" si="0"/>
        <v>0</v>
      </c>
      <c r="G27" s="13"/>
      <c r="H27" s="46">
        <f t="shared" si="1"/>
        <v>0</v>
      </c>
      <c r="I27" s="15"/>
      <c r="J27" s="46">
        <f t="shared" si="2"/>
        <v>0</v>
      </c>
      <c r="K27" s="15">
        <f t="shared" si="3"/>
        <v>0</v>
      </c>
      <c r="L27" s="50">
        <f t="shared" si="4"/>
        <v>0</v>
      </c>
    </row>
    <row r="28" spans="1:12">
      <c r="A28" s="4">
        <v>8</v>
      </c>
      <c r="B28" s="11"/>
      <c r="C28" s="17"/>
      <c r="D28" s="15"/>
      <c r="E28" s="5"/>
      <c r="F28" s="46">
        <f t="shared" si="0"/>
        <v>0</v>
      </c>
      <c r="G28" s="13"/>
      <c r="H28" s="46">
        <f t="shared" si="1"/>
        <v>0</v>
      </c>
      <c r="I28" s="15"/>
      <c r="J28" s="46">
        <f t="shared" si="2"/>
        <v>0</v>
      </c>
      <c r="K28" s="15">
        <f t="shared" si="3"/>
        <v>0</v>
      </c>
      <c r="L28" s="50">
        <f t="shared" si="4"/>
        <v>0</v>
      </c>
    </row>
    <row r="29" spans="1:12">
      <c r="A29" s="4">
        <v>9</v>
      </c>
      <c r="B29" s="11"/>
      <c r="C29" s="17"/>
      <c r="D29" s="15"/>
      <c r="E29" s="5"/>
      <c r="F29" s="46">
        <f t="shared" si="0"/>
        <v>0</v>
      </c>
      <c r="G29" s="13"/>
      <c r="H29" s="46">
        <f t="shared" si="1"/>
        <v>0</v>
      </c>
      <c r="I29" s="15"/>
      <c r="J29" s="46">
        <f t="shared" si="2"/>
        <v>0</v>
      </c>
      <c r="K29" s="15">
        <f t="shared" si="3"/>
        <v>0</v>
      </c>
      <c r="L29" s="50">
        <f t="shared" si="4"/>
        <v>0</v>
      </c>
    </row>
    <row r="30" spans="1:12">
      <c r="A30" s="4">
        <v>10</v>
      </c>
      <c r="B30" s="11"/>
      <c r="C30" s="17"/>
      <c r="D30" s="15"/>
      <c r="E30" s="5"/>
      <c r="F30" s="46">
        <f t="shared" si="0"/>
        <v>0</v>
      </c>
      <c r="G30" s="13"/>
      <c r="H30" s="46">
        <f t="shared" si="1"/>
        <v>0</v>
      </c>
      <c r="I30" s="15"/>
      <c r="J30" s="46">
        <f t="shared" si="2"/>
        <v>0</v>
      </c>
      <c r="K30" s="15">
        <f t="shared" si="3"/>
        <v>0</v>
      </c>
      <c r="L30" s="50">
        <f t="shared" si="4"/>
        <v>0</v>
      </c>
    </row>
    <row r="31" spans="1:12">
      <c r="A31" s="4">
        <v>11</v>
      </c>
      <c r="B31" s="11"/>
      <c r="C31" s="17"/>
      <c r="D31" s="15"/>
      <c r="E31" s="5"/>
      <c r="F31" s="46">
        <f t="shared" si="0"/>
        <v>0</v>
      </c>
      <c r="G31" s="13"/>
      <c r="H31" s="46">
        <f t="shared" si="1"/>
        <v>0</v>
      </c>
      <c r="I31" s="15"/>
      <c r="J31" s="46">
        <f t="shared" si="2"/>
        <v>0</v>
      </c>
      <c r="K31" s="15">
        <f t="shared" si="3"/>
        <v>0</v>
      </c>
      <c r="L31" s="50">
        <f t="shared" si="4"/>
        <v>0</v>
      </c>
    </row>
    <row r="32" spans="1:12">
      <c r="A32" s="4">
        <v>12</v>
      </c>
      <c r="B32" s="11"/>
      <c r="C32" s="17"/>
      <c r="D32" s="15"/>
      <c r="E32" s="5"/>
      <c r="F32" s="46">
        <f t="shared" si="0"/>
        <v>0</v>
      </c>
      <c r="G32" s="13"/>
      <c r="H32" s="46">
        <f t="shared" si="1"/>
        <v>0</v>
      </c>
      <c r="I32" s="15"/>
      <c r="J32" s="46">
        <f t="shared" si="2"/>
        <v>0</v>
      </c>
      <c r="K32" s="15">
        <f t="shared" si="3"/>
        <v>0</v>
      </c>
      <c r="L32" s="50">
        <f t="shared" si="4"/>
        <v>0</v>
      </c>
    </row>
    <row r="33" spans="1:12">
      <c r="A33" s="4">
        <v>13</v>
      </c>
      <c r="B33" s="11"/>
      <c r="C33" s="17"/>
      <c r="D33" s="15"/>
      <c r="E33" s="5"/>
      <c r="F33" s="46">
        <f t="shared" si="0"/>
        <v>0</v>
      </c>
      <c r="G33" s="13"/>
      <c r="H33" s="46">
        <f t="shared" si="1"/>
        <v>0</v>
      </c>
      <c r="I33" s="15"/>
      <c r="J33" s="46">
        <f t="shared" si="2"/>
        <v>0</v>
      </c>
      <c r="K33" s="15">
        <f t="shared" si="3"/>
        <v>0</v>
      </c>
      <c r="L33" s="50">
        <f t="shared" si="4"/>
        <v>0</v>
      </c>
    </row>
    <row r="34" spans="1:12">
      <c r="A34" s="4">
        <v>14</v>
      </c>
      <c r="B34" s="11"/>
      <c r="C34" s="17"/>
      <c r="D34" s="15"/>
      <c r="E34" s="5"/>
      <c r="F34" s="46">
        <f t="shared" si="0"/>
        <v>0</v>
      </c>
      <c r="G34" s="13"/>
      <c r="H34" s="46">
        <f t="shared" si="1"/>
        <v>0</v>
      </c>
      <c r="I34" s="15"/>
      <c r="J34" s="46">
        <f t="shared" si="2"/>
        <v>0</v>
      </c>
      <c r="K34" s="15">
        <f t="shared" si="3"/>
        <v>0</v>
      </c>
      <c r="L34" s="50">
        <f t="shared" si="4"/>
        <v>0</v>
      </c>
    </row>
    <row r="35" spans="1:12">
      <c r="A35" s="4">
        <v>15</v>
      </c>
      <c r="B35" s="11"/>
      <c r="C35" s="17"/>
      <c r="D35" s="15"/>
      <c r="E35" s="5"/>
      <c r="F35" s="46">
        <f t="shared" si="0"/>
        <v>0</v>
      </c>
      <c r="G35" s="13"/>
      <c r="H35" s="46">
        <f t="shared" si="1"/>
        <v>0</v>
      </c>
      <c r="I35" s="15"/>
      <c r="J35" s="46">
        <f t="shared" si="2"/>
        <v>0</v>
      </c>
      <c r="K35" s="15">
        <f>D35-I35-G35</f>
        <v>0</v>
      </c>
      <c r="L35" s="50">
        <f t="shared" si="4"/>
        <v>0</v>
      </c>
    </row>
    <row r="36" spans="1:12" s="3" customFormat="1" ht="23.25" customHeight="1">
      <c r="A36" s="32">
        <v>2</v>
      </c>
      <c r="B36" s="33" t="s">
        <v>22</v>
      </c>
      <c r="C36" s="34"/>
      <c r="D36" s="35"/>
      <c r="E36" s="36"/>
      <c r="F36" s="47">
        <f>SUM(F37:F41)</f>
        <v>0</v>
      </c>
      <c r="G36" s="35"/>
      <c r="H36" s="47">
        <f>SUM(H37:H41)</f>
        <v>0</v>
      </c>
      <c r="I36" s="35"/>
      <c r="J36" s="47">
        <f>SUM(J37:J41)</f>
        <v>0</v>
      </c>
      <c r="K36" s="35"/>
      <c r="L36" s="51">
        <f>SUM(L37:L41)</f>
        <v>0</v>
      </c>
    </row>
    <row r="37" spans="1:12">
      <c r="A37" s="4">
        <v>1</v>
      </c>
      <c r="B37" s="11"/>
      <c r="C37" s="17"/>
      <c r="D37" s="15"/>
      <c r="E37" s="5"/>
      <c r="F37" s="46">
        <f>ROUND(D37*E37,2)</f>
        <v>0</v>
      </c>
      <c r="G37" s="13"/>
      <c r="H37" s="46">
        <f>ROUND(G37*E37,2)</f>
        <v>0</v>
      </c>
      <c r="I37" s="15"/>
      <c r="J37" s="46">
        <f>ROUND(I37*E37,2)</f>
        <v>0</v>
      </c>
      <c r="K37" s="15">
        <f>D37-I37-G37</f>
        <v>0</v>
      </c>
      <c r="L37" s="50">
        <f>ROUND(E37*K37,2)</f>
        <v>0</v>
      </c>
    </row>
    <row r="38" spans="1:12">
      <c r="A38" s="4">
        <v>2</v>
      </c>
      <c r="B38" s="11"/>
      <c r="C38" s="17"/>
      <c r="D38" s="15"/>
      <c r="E38" s="5"/>
      <c r="F38" s="46">
        <f>ROUND(D38*E38,2)</f>
        <v>0</v>
      </c>
      <c r="G38" s="13"/>
      <c r="H38" s="46">
        <f>ROUND(G38*E38,2)</f>
        <v>0</v>
      </c>
      <c r="I38" s="15"/>
      <c r="J38" s="46">
        <f>ROUND(I38*E38,2)</f>
        <v>0</v>
      </c>
      <c r="K38" s="15">
        <f>D38-I38-G38</f>
        <v>0</v>
      </c>
      <c r="L38" s="50">
        <f>ROUND(E38*K38,2)</f>
        <v>0</v>
      </c>
    </row>
    <row r="39" spans="1:12">
      <c r="A39" s="4">
        <v>3</v>
      </c>
      <c r="B39" s="11"/>
      <c r="C39" s="17"/>
      <c r="D39" s="15"/>
      <c r="E39" s="5"/>
      <c r="F39" s="46">
        <f>ROUND(D39*E39,2)</f>
        <v>0</v>
      </c>
      <c r="G39" s="13"/>
      <c r="H39" s="46">
        <f>ROUND(G39*E39,2)</f>
        <v>0</v>
      </c>
      <c r="I39" s="15"/>
      <c r="J39" s="46">
        <f>ROUND(I39*E39,2)</f>
        <v>0</v>
      </c>
      <c r="K39" s="15">
        <f t="shared" ref="K39:K41" si="5">D39-I39-G39</f>
        <v>0</v>
      </c>
      <c r="L39" s="50">
        <f>ROUND(E39*K39,2)</f>
        <v>0</v>
      </c>
    </row>
    <row r="40" spans="1:12">
      <c r="A40" s="4">
        <v>4</v>
      </c>
      <c r="B40" s="11"/>
      <c r="C40" s="17"/>
      <c r="D40" s="15"/>
      <c r="E40" s="5"/>
      <c r="F40" s="46">
        <f>ROUND(D40*E40,2)</f>
        <v>0</v>
      </c>
      <c r="G40" s="13"/>
      <c r="H40" s="46">
        <f>ROUND(G40*E40,2)</f>
        <v>0</v>
      </c>
      <c r="I40" s="15"/>
      <c r="J40" s="46">
        <f>ROUND(I40*E40,2)</f>
        <v>0</v>
      </c>
      <c r="K40" s="15">
        <f t="shared" si="5"/>
        <v>0</v>
      </c>
      <c r="L40" s="50">
        <f>ROUND(E40*K40,2)</f>
        <v>0</v>
      </c>
    </row>
    <row r="41" spans="1:12">
      <c r="A41" s="4">
        <v>5</v>
      </c>
      <c r="B41" s="11"/>
      <c r="C41" s="17"/>
      <c r="D41" s="15"/>
      <c r="E41" s="5"/>
      <c r="F41" s="46">
        <f>ROUND(D41*E41,2)</f>
        <v>0</v>
      </c>
      <c r="G41" s="13"/>
      <c r="H41" s="46">
        <f>ROUND(G41*E41,2)</f>
        <v>0</v>
      </c>
      <c r="I41" s="15"/>
      <c r="J41" s="46">
        <f>ROUND(I41*E41,2)</f>
        <v>0</v>
      </c>
      <c r="K41" s="15">
        <f t="shared" si="5"/>
        <v>0</v>
      </c>
      <c r="L41" s="50">
        <f>ROUND(E41*K41,2)</f>
        <v>0</v>
      </c>
    </row>
    <row r="42" spans="1:12" s="3" customFormat="1" ht="23.25" customHeight="1">
      <c r="A42" s="32">
        <v>3</v>
      </c>
      <c r="B42" s="33" t="s">
        <v>22</v>
      </c>
      <c r="C42" s="34"/>
      <c r="D42" s="35"/>
      <c r="E42" s="36"/>
      <c r="F42" s="47">
        <f>SUM(F43:F64)</f>
        <v>0</v>
      </c>
      <c r="G42" s="35"/>
      <c r="H42" s="47">
        <f>SUM(H43:H64)</f>
        <v>0</v>
      </c>
      <c r="I42" s="35"/>
      <c r="J42" s="47">
        <f>SUM(J43:J64)</f>
        <v>0</v>
      </c>
      <c r="K42" s="35"/>
      <c r="L42" s="51">
        <f>SUM(L43:L64)</f>
        <v>0</v>
      </c>
    </row>
    <row r="43" spans="1:12">
      <c r="A43" s="4">
        <v>1</v>
      </c>
      <c r="B43" s="11"/>
      <c r="C43" s="17"/>
      <c r="D43" s="15"/>
      <c r="E43" s="5"/>
      <c r="F43" s="46">
        <f t="shared" ref="F43:F64" si="6">ROUND(D43*E43,2)</f>
        <v>0</v>
      </c>
      <c r="G43" s="13"/>
      <c r="H43" s="46">
        <f t="shared" ref="H43:H64" si="7">ROUND(G43*E43,2)</f>
        <v>0</v>
      </c>
      <c r="I43" s="15"/>
      <c r="J43" s="46">
        <f t="shared" ref="J43:J64" si="8">ROUND(I43*E43,2)</f>
        <v>0</v>
      </c>
      <c r="K43" s="15">
        <f>D43-I43-G43</f>
        <v>0</v>
      </c>
      <c r="L43" s="50">
        <f>ROUND(E43*K43,2)</f>
        <v>0</v>
      </c>
    </row>
    <row r="44" spans="1:12">
      <c r="A44" s="4">
        <v>2</v>
      </c>
      <c r="B44" s="11"/>
      <c r="C44" s="17"/>
      <c r="D44" s="15"/>
      <c r="E44" s="5"/>
      <c r="F44" s="46">
        <f t="shared" si="6"/>
        <v>0</v>
      </c>
      <c r="G44" s="13"/>
      <c r="H44" s="46">
        <f t="shared" si="7"/>
        <v>0</v>
      </c>
      <c r="I44" s="15"/>
      <c r="J44" s="46">
        <f t="shared" si="8"/>
        <v>0</v>
      </c>
      <c r="K44" s="15">
        <f>D44-I44-G44</f>
        <v>0</v>
      </c>
      <c r="L44" s="50">
        <f>ROUND(E44*K44,2)</f>
        <v>0</v>
      </c>
    </row>
    <row r="45" spans="1:12">
      <c r="A45" s="4">
        <v>3</v>
      </c>
      <c r="B45" s="11"/>
      <c r="C45" s="17"/>
      <c r="D45" s="15"/>
      <c r="E45" s="5"/>
      <c r="F45" s="46">
        <f t="shared" si="6"/>
        <v>0</v>
      </c>
      <c r="G45" s="13"/>
      <c r="H45" s="46">
        <f t="shared" si="7"/>
        <v>0</v>
      </c>
      <c r="I45" s="15"/>
      <c r="J45" s="46">
        <f t="shared" si="8"/>
        <v>0</v>
      </c>
      <c r="K45" s="15">
        <f t="shared" ref="K45:K64" si="9">D45-I45-G45</f>
        <v>0</v>
      </c>
      <c r="L45" s="50">
        <f t="shared" ref="L45:L64" si="10">ROUND(E45*K45,2)</f>
        <v>0</v>
      </c>
    </row>
    <row r="46" spans="1:12">
      <c r="A46" s="4">
        <v>4</v>
      </c>
      <c r="B46" s="11"/>
      <c r="C46" s="17"/>
      <c r="D46" s="15"/>
      <c r="E46" s="5"/>
      <c r="F46" s="46">
        <f t="shared" si="6"/>
        <v>0</v>
      </c>
      <c r="G46" s="13"/>
      <c r="H46" s="46">
        <f t="shared" si="7"/>
        <v>0</v>
      </c>
      <c r="I46" s="15"/>
      <c r="J46" s="46">
        <f t="shared" si="8"/>
        <v>0</v>
      </c>
      <c r="K46" s="15">
        <f t="shared" si="9"/>
        <v>0</v>
      </c>
      <c r="L46" s="50">
        <f t="shared" si="10"/>
        <v>0</v>
      </c>
    </row>
    <row r="47" spans="1:12">
      <c r="A47" s="4">
        <v>5</v>
      </c>
      <c r="B47" s="11"/>
      <c r="C47" s="17"/>
      <c r="D47" s="15"/>
      <c r="E47" s="5"/>
      <c r="F47" s="46">
        <f t="shared" si="6"/>
        <v>0</v>
      </c>
      <c r="G47" s="13"/>
      <c r="H47" s="46">
        <f t="shared" si="7"/>
        <v>0</v>
      </c>
      <c r="I47" s="15"/>
      <c r="J47" s="46">
        <f t="shared" si="8"/>
        <v>0</v>
      </c>
      <c r="K47" s="15">
        <f t="shared" si="9"/>
        <v>0</v>
      </c>
      <c r="L47" s="50">
        <f t="shared" si="10"/>
        <v>0</v>
      </c>
    </row>
    <row r="48" spans="1:12">
      <c r="A48" s="4">
        <v>6</v>
      </c>
      <c r="B48" s="11"/>
      <c r="C48" s="17"/>
      <c r="D48" s="15"/>
      <c r="E48" s="5"/>
      <c r="F48" s="46">
        <f t="shared" si="6"/>
        <v>0</v>
      </c>
      <c r="G48" s="13"/>
      <c r="H48" s="46">
        <f t="shared" si="7"/>
        <v>0</v>
      </c>
      <c r="I48" s="15"/>
      <c r="J48" s="46">
        <f t="shared" si="8"/>
        <v>0</v>
      </c>
      <c r="K48" s="15">
        <f t="shared" si="9"/>
        <v>0</v>
      </c>
      <c r="L48" s="50">
        <f t="shared" si="10"/>
        <v>0</v>
      </c>
    </row>
    <row r="49" spans="1:12">
      <c r="A49" s="4">
        <v>7</v>
      </c>
      <c r="B49" s="11"/>
      <c r="C49" s="17"/>
      <c r="D49" s="15"/>
      <c r="E49" s="5"/>
      <c r="F49" s="46">
        <f t="shared" si="6"/>
        <v>0</v>
      </c>
      <c r="G49" s="13"/>
      <c r="H49" s="46">
        <f t="shared" si="7"/>
        <v>0</v>
      </c>
      <c r="I49" s="15"/>
      <c r="J49" s="46">
        <f t="shared" si="8"/>
        <v>0</v>
      </c>
      <c r="K49" s="15">
        <f t="shared" si="9"/>
        <v>0</v>
      </c>
      <c r="L49" s="50">
        <f t="shared" si="10"/>
        <v>0</v>
      </c>
    </row>
    <row r="50" spans="1:12">
      <c r="A50" s="4">
        <v>8</v>
      </c>
      <c r="B50" s="11"/>
      <c r="C50" s="17"/>
      <c r="D50" s="15"/>
      <c r="E50" s="5"/>
      <c r="F50" s="46">
        <f t="shared" si="6"/>
        <v>0</v>
      </c>
      <c r="G50" s="13"/>
      <c r="H50" s="46">
        <f t="shared" si="7"/>
        <v>0</v>
      </c>
      <c r="I50" s="15"/>
      <c r="J50" s="46">
        <f t="shared" si="8"/>
        <v>0</v>
      </c>
      <c r="K50" s="15">
        <f t="shared" si="9"/>
        <v>0</v>
      </c>
      <c r="L50" s="50">
        <f t="shared" si="10"/>
        <v>0</v>
      </c>
    </row>
    <row r="51" spans="1:12">
      <c r="A51" s="4">
        <v>9</v>
      </c>
      <c r="B51" s="11"/>
      <c r="C51" s="17"/>
      <c r="D51" s="15"/>
      <c r="E51" s="5"/>
      <c r="F51" s="46">
        <f t="shared" si="6"/>
        <v>0</v>
      </c>
      <c r="G51" s="13"/>
      <c r="H51" s="46">
        <f t="shared" si="7"/>
        <v>0</v>
      </c>
      <c r="I51" s="15"/>
      <c r="J51" s="46">
        <f t="shared" si="8"/>
        <v>0</v>
      </c>
      <c r="K51" s="15">
        <f t="shared" si="9"/>
        <v>0</v>
      </c>
      <c r="L51" s="50">
        <f t="shared" si="10"/>
        <v>0</v>
      </c>
    </row>
    <row r="52" spans="1:12">
      <c r="A52" s="4">
        <v>10</v>
      </c>
      <c r="B52" s="11"/>
      <c r="C52" s="17"/>
      <c r="D52" s="15"/>
      <c r="E52" s="5"/>
      <c r="F52" s="46">
        <f t="shared" si="6"/>
        <v>0</v>
      </c>
      <c r="G52" s="13"/>
      <c r="H52" s="46">
        <f t="shared" si="7"/>
        <v>0</v>
      </c>
      <c r="I52" s="15"/>
      <c r="J52" s="46">
        <f t="shared" si="8"/>
        <v>0</v>
      </c>
      <c r="K52" s="15">
        <f t="shared" si="9"/>
        <v>0</v>
      </c>
      <c r="L52" s="50">
        <f t="shared" si="10"/>
        <v>0</v>
      </c>
    </row>
    <row r="53" spans="1:12">
      <c r="A53" s="4">
        <v>11</v>
      </c>
      <c r="B53" s="11"/>
      <c r="C53" s="17"/>
      <c r="D53" s="15"/>
      <c r="E53" s="5"/>
      <c r="F53" s="46">
        <f t="shared" si="6"/>
        <v>0</v>
      </c>
      <c r="G53" s="13"/>
      <c r="H53" s="46">
        <f t="shared" si="7"/>
        <v>0</v>
      </c>
      <c r="I53" s="15"/>
      <c r="J53" s="46">
        <f t="shared" si="8"/>
        <v>0</v>
      </c>
      <c r="K53" s="15">
        <f t="shared" si="9"/>
        <v>0</v>
      </c>
      <c r="L53" s="50">
        <f t="shared" si="10"/>
        <v>0</v>
      </c>
    </row>
    <row r="54" spans="1:12">
      <c r="A54" s="4">
        <v>12</v>
      </c>
      <c r="B54" s="11"/>
      <c r="C54" s="17"/>
      <c r="D54" s="15"/>
      <c r="E54" s="5"/>
      <c r="F54" s="46">
        <f t="shared" si="6"/>
        <v>0</v>
      </c>
      <c r="G54" s="13"/>
      <c r="H54" s="46">
        <f t="shared" si="7"/>
        <v>0</v>
      </c>
      <c r="I54" s="15"/>
      <c r="J54" s="46">
        <f t="shared" si="8"/>
        <v>0</v>
      </c>
      <c r="K54" s="15">
        <f t="shared" si="9"/>
        <v>0</v>
      </c>
      <c r="L54" s="50">
        <f t="shared" si="10"/>
        <v>0</v>
      </c>
    </row>
    <row r="55" spans="1:12">
      <c r="A55" s="9">
        <v>25</v>
      </c>
      <c r="B55" s="11"/>
      <c r="C55" s="17"/>
      <c r="D55" s="15"/>
      <c r="E55" s="5"/>
      <c r="F55" s="46">
        <f t="shared" si="6"/>
        <v>0</v>
      </c>
      <c r="G55" s="13"/>
      <c r="H55" s="46">
        <f t="shared" si="7"/>
        <v>0</v>
      </c>
      <c r="I55" s="15"/>
      <c r="J55" s="46">
        <f t="shared" si="8"/>
        <v>0</v>
      </c>
      <c r="K55" s="15">
        <f t="shared" si="9"/>
        <v>0</v>
      </c>
      <c r="L55" s="50">
        <f t="shared" si="10"/>
        <v>0</v>
      </c>
    </row>
    <row r="56" spans="1:12">
      <c r="A56" s="4">
        <v>26</v>
      </c>
      <c r="B56" s="11"/>
      <c r="C56" s="17"/>
      <c r="D56" s="15"/>
      <c r="E56" s="5"/>
      <c r="F56" s="46">
        <f t="shared" si="6"/>
        <v>0</v>
      </c>
      <c r="G56" s="13"/>
      <c r="H56" s="46">
        <f t="shared" si="7"/>
        <v>0</v>
      </c>
      <c r="I56" s="15"/>
      <c r="J56" s="46">
        <f t="shared" si="8"/>
        <v>0</v>
      </c>
      <c r="K56" s="15">
        <f t="shared" si="9"/>
        <v>0</v>
      </c>
      <c r="L56" s="50">
        <f t="shared" si="10"/>
        <v>0</v>
      </c>
    </row>
    <row r="57" spans="1:12">
      <c r="A57" s="4">
        <v>27</v>
      </c>
      <c r="B57" s="11"/>
      <c r="C57" s="17"/>
      <c r="D57" s="15"/>
      <c r="E57" s="5"/>
      <c r="F57" s="46">
        <f t="shared" si="6"/>
        <v>0</v>
      </c>
      <c r="G57" s="13"/>
      <c r="H57" s="46">
        <f t="shared" si="7"/>
        <v>0</v>
      </c>
      <c r="I57" s="15"/>
      <c r="J57" s="46">
        <f t="shared" si="8"/>
        <v>0</v>
      </c>
      <c r="K57" s="15">
        <f t="shared" si="9"/>
        <v>0</v>
      </c>
      <c r="L57" s="50">
        <f t="shared" si="10"/>
        <v>0</v>
      </c>
    </row>
    <row r="58" spans="1:12">
      <c r="A58" s="4">
        <v>28</v>
      </c>
      <c r="B58" s="11"/>
      <c r="C58" s="17"/>
      <c r="D58" s="15"/>
      <c r="E58" s="5"/>
      <c r="F58" s="46">
        <f t="shared" si="6"/>
        <v>0</v>
      </c>
      <c r="G58" s="13"/>
      <c r="H58" s="46">
        <f t="shared" si="7"/>
        <v>0</v>
      </c>
      <c r="I58" s="15"/>
      <c r="J58" s="46">
        <f t="shared" si="8"/>
        <v>0</v>
      </c>
      <c r="K58" s="15">
        <f t="shared" si="9"/>
        <v>0</v>
      </c>
      <c r="L58" s="50">
        <f t="shared" si="10"/>
        <v>0</v>
      </c>
    </row>
    <row r="59" spans="1:12">
      <c r="A59" s="4">
        <v>29</v>
      </c>
      <c r="B59" s="11"/>
      <c r="C59" s="17"/>
      <c r="D59" s="15"/>
      <c r="E59" s="5"/>
      <c r="F59" s="46">
        <f t="shared" si="6"/>
        <v>0</v>
      </c>
      <c r="G59" s="13"/>
      <c r="H59" s="46">
        <f t="shared" si="7"/>
        <v>0</v>
      </c>
      <c r="I59" s="15"/>
      <c r="J59" s="46">
        <f t="shared" si="8"/>
        <v>0</v>
      </c>
      <c r="K59" s="15">
        <f t="shared" si="9"/>
        <v>0</v>
      </c>
      <c r="L59" s="50">
        <f t="shared" si="10"/>
        <v>0</v>
      </c>
    </row>
    <row r="60" spans="1:12">
      <c r="A60" s="4">
        <v>30</v>
      </c>
      <c r="B60" s="11"/>
      <c r="C60" s="17"/>
      <c r="D60" s="15"/>
      <c r="E60" s="5"/>
      <c r="F60" s="46">
        <f t="shared" si="6"/>
        <v>0</v>
      </c>
      <c r="G60" s="13"/>
      <c r="H60" s="46">
        <f t="shared" si="7"/>
        <v>0</v>
      </c>
      <c r="I60" s="15"/>
      <c r="J60" s="46">
        <f t="shared" si="8"/>
        <v>0</v>
      </c>
      <c r="K60" s="15">
        <f t="shared" si="9"/>
        <v>0</v>
      </c>
      <c r="L60" s="50">
        <f t="shared" si="10"/>
        <v>0</v>
      </c>
    </row>
    <row r="61" spans="1:12">
      <c r="A61" s="4">
        <v>31</v>
      </c>
      <c r="B61" s="11"/>
      <c r="C61" s="17"/>
      <c r="D61" s="15"/>
      <c r="E61" s="5"/>
      <c r="F61" s="46">
        <f t="shared" si="6"/>
        <v>0</v>
      </c>
      <c r="G61" s="13"/>
      <c r="H61" s="46">
        <f t="shared" si="7"/>
        <v>0</v>
      </c>
      <c r="I61" s="15"/>
      <c r="J61" s="46">
        <f t="shared" si="8"/>
        <v>0</v>
      </c>
      <c r="K61" s="15">
        <f t="shared" si="9"/>
        <v>0</v>
      </c>
      <c r="L61" s="50">
        <f t="shared" si="10"/>
        <v>0</v>
      </c>
    </row>
    <row r="62" spans="1:12">
      <c r="A62" s="4">
        <v>32</v>
      </c>
      <c r="B62" s="11"/>
      <c r="C62" s="17"/>
      <c r="D62" s="15"/>
      <c r="E62" s="5"/>
      <c r="F62" s="46">
        <f t="shared" si="6"/>
        <v>0</v>
      </c>
      <c r="G62" s="13"/>
      <c r="H62" s="46">
        <f t="shared" si="7"/>
        <v>0</v>
      </c>
      <c r="I62" s="15"/>
      <c r="J62" s="46">
        <f t="shared" si="8"/>
        <v>0</v>
      </c>
      <c r="K62" s="15">
        <f t="shared" si="9"/>
        <v>0</v>
      </c>
      <c r="L62" s="50">
        <f t="shared" si="10"/>
        <v>0</v>
      </c>
    </row>
    <row r="63" spans="1:12">
      <c r="A63" s="4">
        <v>33</v>
      </c>
      <c r="B63" s="11"/>
      <c r="C63" s="17"/>
      <c r="D63" s="15"/>
      <c r="E63" s="5"/>
      <c r="F63" s="46">
        <f t="shared" si="6"/>
        <v>0</v>
      </c>
      <c r="G63" s="13"/>
      <c r="H63" s="46">
        <f t="shared" si="7"/>
        <v>0</v>
      </c>
      <c r="I63" s="15"/>
      <c r="J63" s="46">
        <f t="shared" si="8"/>
        <v>0</v>
      </c>
      <c r="K63" s="15">
        <f t="shared" si="9"/>
        <v>0</v>
      </c>
      <c r="L63" s="50">
        <f t="shared" si="10"/>
        <v>0</v>
      </c>
    </row>
    <row r="64" spans="1:12" ht="16.5" thickBot="1">
      <c r="A64" s="6">
        <v>34</v>
      </c>
      <c r="B64" s="12"/>
      <c r="C64" s="18"/>
      <c r="D64" s="16"/>
      <c r="E64" s="7"/>
      <c r="F64" s="48">
        <f t="shared" si="6"/>
        <v>0</v>
      </c>
      <c r="G64" s="14"/>
      <c r="H64" s="48">
        <f t="shared" si="7"/>
        <v>0</v>
      </c>
      <c r="I64" s="16"/>
      <c r="J64" s="48">
        <f t="shared" si="8"/>
        <v>0</v>
      </c>
      <c r="K64" s="16">
        <f t="shared" si="9"/>
        <v>0</v>
      </c>
      <c r="L64" s="52">
        <f t="shared" si="10"/>
        <v>0</v>
      </c>
    </row>
    <row r="65" spans="1:12">
      <c r="A65" s="19"/>
      <c r="B65" s="19"/>
      <c r="C65" s="19"/>
      <c r="D65" s="62" t="s">
        <v>9</v>
      </c>
      <c r="E65" s="63"/>
      <c r="F65" s="38"/>
      <c r="G65" s="69"/>
      <c r="H65" s="70"/>
      <c r="I65" s="69"/>
      <c r="J65" s="70"/>
      <c r="K65" s="69"/>
      <c r="L65" s="77"/>
    </row>
    <row r="66" spans="1:12">
      <c r="A66" s="19"/>
      <c r="B66" s="19"/>
      <c r="C66" s="19"/>
      <c r="D66" s="64" t="s">
        <v>10</v>
      </c>
      <c r="E66" s="65"/>
      <c r="F66" s="39"/>
      <c r="G66" s="73"/>
      <c r="H66" s="74"/>
      <c r="I66" s="73"/>
      <c r="J66" s="74"/>
      <c r="K66" s="73"/>
      <c r="L66" s="76"/>
    </row>
    <row r="67" spans="1:12" ht="16.5" thickBot="1">
      <c r="A67" s="19"/>
      <c r="B67" s="19"/>
      <c r="C67" s="19"/>
      <c r="D67" s="66" t="s">
        <v>11</v>
      </c>
      <c r="E67" s="67"/>
      <c r="F67" s="40"/>
      <c r="G67" s="71"/>
      <c r="H67" s="72"/>
      <c r="I67" s="71"/>
      <c r="J67" s="72"/>
      <c r="K67" s="71"/>
      <c r="L67" s="75"/>
    </row>
    <row r="68" spans="1:12">
      <c r="A68" s="8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1:12">
      <c r="A69" s="8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</row>
    <row r="70" spans="1:12">
      <c r="A70" s="8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1:12">
      <c r="A71" s="20"/>
      <c r="B71" s="20"/>
      <c r="C71" s="20"/>
      <c r="D71" s="20"/>
      <c r="E71" s="20"/>
      <c r="F71" s="20"/>
      <c r="G71" s="20"/>
      <c r="H71" s="21"/>
      <c r="I71" s="21"/>
      <c r="J71" s="21"/>
      <c r="K71" s="20"/>
      <c r="L71" s="20"/>
    </row>
    <row r="72" spans="1:12">
      <c r="A72" s="20"/>
      <c r="B72" s="22" t="s">
        <v>12</v>
      </c>
      <c r="C72" s="22"/>
      <c r="D72" s="22"/>
      <c r="E72" s="20"/>
      <c r="F72" s="20"/>
      <c r="G72" s="20"/>
      <c r="H72" s="20"/>
      <c r="I72" s="68" t="s">
        <v>13</v>
      </c>
      <c r="J72" s="68"/>
      <c r="K72" s="68"/>
      <c r="L72" s="68"/>
    </row>
    <row r="73" spans="1:12">
      <c r="A73" s="20"/>
      <c r="B73" s="22"/>
      <c r="C73" s="22"/>
      <c r="D73" s="22"/>
      <c r="E73" s="20"/>
      <c r="F73" s="20"/>
      <c r="G73" s="20"/>
      <c r="H73" s="20"/>
      <c r="I73" s="22"/>
      <c r="J73" s="22"/>
      <c r="K73" s="22"/>
      <c r="L73" s="22"/>
    </row>
    <row r="74" spans="1:12">
      <c r="A74" s="20"/>
      <c r="B74" s="89" t="s">
        <v>18</v>
      </c>
      <c r="C74" s="89"/>
      <c r="D74" s="20"/>
      <c r="E74" s="20"/>
      <c r="F74" s="20"/>
      <c r="G74" s="20"/>
      <c r="H74" s="20"/>
      <c r="I74" s="59" t="s">
        <v>20</v>
      </c>
      <c r="J74" s="59"/>
      <c r="K74" s="59"/>
      <c r="L74" s="20"/>
    </row>
    <row r="75" spans="1:12">
      <c r="A75" s="20"/>
      <c r="B75" s="37"/>
      <c r="C75" s="37"/>
      <c r="D75" s="20"/>
      <c r="E75" s="20"/>
      <c r="F75" s="20"/>
      <c r="G75" s="20"/>
      <c r="H75" s="20"/>
      <c r="I75" s="8"/>
      <c r="J75" s="8"/>
      <c r="K75" s="8"/>
      <c r="L75" s="20"/>
    </row>
    <row r="76" spans="1:12">
      <c r="A76" s="20"/>
      <c r="B76" s="37"/>
      <c r="C76" s="37"/>
      <c r="D76" s="20"/>
      <c r="E76" s="20"/>
      <c r="F76" s="20"/>
      <c r="G76" s="20"/>
      <c r="H76" s="20"/>
      <c r="I76" s="8"/>
      <c r="J76" s="8"/>
      <c r="K76" s="8"/>
      <c r="L76" s="20"/>
    </row>
    <row r="77" spans="1:12">
      <c r="A77" s="20"/>
      <c r="B77" s="23"/>
      <c r="C77" s="23"/>
      <c r="D77" s="23"/>
      <c r="E77" s="20"/>
      <c r="F77" s="20"/>
      <c r="G77" s="20"/>
      <c r="H77" s="23"/>
      <c r="I77" s="23"/>
      <c r="J77" s="20"/>
      <c r="K77" s="20"/>
      <c r="L77" s="20"/>
    </row>
    <row r="78" spans="1:12">
      <c r="A78" s="20"/>
      <c r="B78" s="23"/>
      <c r="C78" s="20"/>
      <c r="D78" s="20"/>
      <c r="E78" s="20"/>
      <c r="F78" s="20"/>
      <c r="G78" s="20"/>
      <c r="H78" s="20"/>
      <c r="I78" s="24"/>
      <c r="J78" s="20"/>
      <c r="K78" s="20"/>
      <c r="L78" s="20"/>
    </row>
    <row r="79" spans="1:12" ht="31.5">
      <c r="A79" s="20"/>
      <c r="B79" s="25" t="s">
        <v>14</v>
      </c>
      <c r="C79" s="25"/>
      <c r="D79" s="25"/>
      <c r="E79" s="20"/>
      <c r="F79" s="20"/>
      <c r="G79" s="20"/>
      <c r="H79" s="25"/>
      <c r="I79" s="60" t="s">
        <v>15</v>
      </c>
      <c r="J79" s="60"/>
      <c r="K79" s="60"/>
      <c r="L79" s="20"/>
    </row>
    <row r="80" spans="1:12">
      <c r="A80" s="20"/>
      <c r="B80" s="25"/>
      <c r="C80" s="25"/>
      <c r="D80" s="25"/>
      <c r="E80" s="20"/>
      <c r="F80" s="20"/>
      <c r="G80" s="20"/>
      <c r="H80" s="25"/>
      <c r="I80" s="26"/>
      <c r="J80" s="26"/>
      <c r="K80" s="26"/>
      <c r="L80" s="20"/>
    </row>
    <row r="81" spans="1:12">
      <c r="A81" s="20"/>
      <c r="B81" s="20" t="s">
        <v>19</v>
      </c>
      <c r="C81" s="20"/>
      <c r="D81" s="20"/>
      <c r="E81" s="20"/>
      <c r="F81" s="20"/>
      <c r="G81" s="20"/>
      <c r="H81" s="20"/>
      <c r="I81" s="61" t="s">
        <v>21</v>
      </c>
      <c r="J81" s="61"/>
      <c r="K81" s="61"/>
      <c r="L81" s="20"/>
    </row>
    <row r="82" spans="1:1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1:1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</row>
  </sheetData>
  <mergeCells count="35">
    <mergeCell ref="A1:L1"/>
    <mergeCell ref="A7:L7"/>
    <mergeCell ref="A3:L3"/>
    <mergeCell ref="A5:L5"/>
    <mergeCell ref="A4:L4"/>
    <mergeCell ref="A2:L2"/>
    <mergeCell ref="A8:L8"/>
    <mergeCell ref="A6:L6"/>
    <mergeCell ref="A10:L10"/>
    <mergeCell ref="A11:L11"/>
    <mergeCell ref="A12:L15"/>
    <mergeCell ref="A17:A19"/>
    <mergeCell ref="B17:B19"/>
    <mergeCell ref="C17:C19"/>
    <mergeCell ref="D17:F18"/>
    <mergeCell ref="B74:C74"/>
    <mergeCell ref="I81:K81"/>
    <mergeCell ref="D65:E65"/>
    <mergeCell ref="D66:E66"/>
    <mergeCell ref="D67:E67"/>
    <mergeCell ref="I72:L72"/>
    <mergeCell ref="G65:H65"/>
    <mergeCell ref="G67:H67"/>
    <mergeCell ref="G66:H66"/>
    <mergeCell ref="I65:J65"/>
    <mergeCell ref="K67:L67"/>
    <mergeCell ref="K66:L66"/>
    <mergeCell ref="K65:L65"/>
    <mergeCell ref="I67:J67"/>
    <mergeCell ref="I66:J66"/>
    <mergeCell ref="K17:L18"/>
    <mergeCell ref="I17:J18"/>
    <mergeCell ref="G17:H18"/>
    <mergeCell ref="I74:K74"/>
    <mergeCell ref="I79:K79"/>
  </mergeCells>
  <printOptions horizontalCentered="1"/>
  <pageMargins left="0.19685039370078741" right="0.19685039370078741" top="0.62992125984251968" bottom="0.19685039370078741" header="0.19685039370078741" footer="0.15748031496062992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Протокол</vt:lpstr>
      <vt:lpstr>Протокол!Print_Area</vt:lpstr>
      <vt:lpstr>Протокол!Print_Titles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Danail Rusev</cp:lastModifiedBy>
  <cp:lastPrinted>2023-11-21T09:48:10Z</cp:lastPrinted>
  <dcterms:created xsi:type="dcterms:W3CDTF">2022-06-03T13:19:05Z</dcterms:created>
  <dcterms:modified xsi:type="dcterms:W3CDTF">2024-06-12T08:04:44Z</dcterms:modified>
</cp:coreProperties>
</file>